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107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jane/Dropbox/Literacy resources/Assessment resources/"/>
    </mc:Choice>
  </mc:AlternateContent>
  <xr:revisionPtr revIDLastSave="0" documentId="13_ncr:1_{DBCCED77-D6C1-174D-B702-3A4B7D903060}" xr6:coauthVersionLast="47" xr6:coauthVersionMax="47" xr10:uidLastSave="{00000000-0000-0000-0000-000000000000}"/>
  <bookViews>
    <workbookView xWindow="0" yWindow="500" windowWidth="38400" windowHeight="19640" activeTab="3" xr2:uid="{00000000-000D-0000-FFFF-FFFF00000000}"/>
  </bookViews>
  <sheets>
    <sheet name="Bridge" sheetId="5" r:id="rId1"/>
    <sheet name="Emergent" sheetId="1" r:id="rId2"/>
    <sheet name="Transitional" sheetId="7" r:id="rId3"/>
    <sheet name="Conventional" sheetId="8" r:id="rId4"/>
    <sheet name="Numbers" sheetId="9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E4" i="9" l="1"/>
  <c r="E3" i="9"/>
  <c r="H21" i="1" l="1"/>
  <c r="G21" i="1"/>
  <c r="F21" i="1"/>
  <c r="P24" i="1" l="1"/>
  <c r="Q24" i="1"/>
  <c r="R24" i="1"/>
  <c r="U24" i="1"/>
  <c r="V24" i="1"/>
  <c r="W24" i="1"/>
  <c r="T5" i="8"/>
  <c r="T6" i="8"/>
  <c r="S5" i="8"/>
  <c r="S6" i="8"/>
  <c r="R5" i="8"/>
  <c r="R6" i="8"/>
  <c r="X24" i="1" l="1"/>
  <c r="V14" i="1"/>
  <c r="W14" i="1"/>
  <c r="AW7" i="7" l="1"/>
  <c r="AX7" i="7"/>
  <c r="AZ7" i="7"/>
  <c r="BA7" i="7"/>
  <c r="BB7" i="7"/>
  <c r="BD7" i="7"/>
  <c r="BE7" i="7"/>
  <c r="BF7" i="7"/>
  <c r="BG7" i="7"/>
  <c r="AW8" i="7"/>
  <c r="AX8" i="7"/>
  <c r="AZ8" i="7"/>
  <c r="BA8" i="7"/>
  <c r="BB8" i="7"/>
  <c r="BD8" i="7"/>
  <c r="BE8" i="7"/>
  <c r="BF8" i="7"/>
  <c r="BG8" i="7"/>
  <c r="AW9" i="7"/>
  <c r="AX9" i="7"/>
  <c r="AZ9" i="7"/>
  <c r="BA9" i="7"/>
  <c r="BB9" i="7"/>
  <c r="BD9" i="7"/>
  <c r="BE9" i="7"/>
  <c r="BF9" i="7"/>
  <c r="BG9" i="7"/>
  <c r="AW10" i="7"/>
  <c r="AX10" i="7"/>
  <c r="AZ10" i="7"/>
  <c r="BA10" i="7"/>
  <c r="BB10" i="7"/>
  <c r="BD10" i="7"/>
  <c r="BE10" i="7"/>
  <c r="BF10" i="7"/>
  <c r="BG10" i="7"/>
  <c r="AW11" i="7"/>
  <c r="AX11" i="7"/>
  <c r="AZ11" i="7"/>
  <c r="BA11" i="7"/>
  <c r="BB11" i="7"/>
  <c r="BD11" i="7"/>
  <c r="BE11" i="7"/>
  <c r="BF11" i="7"/>
  <c r="BG11" i="7"/>
  <c r="AW12" i="7"/>
  <c r="AX12" i="7"/>
  <c r="AZ12" i="7"/>
  <c r="BA12" i="7"/>
  <c r="BB12" i="7"/>
  <c r="BD12" i="7"/>
  <c r="BE12" i="7"/>
  <c r="BF12" i="7"/>
  <c r="BG12" i="7"/>
  <c r="AW13" i="7"/>
  <c r="AX13" i="7"/>
  <c r="AZ13" i="7"/>
  <c r="BA13" i="7"/>
  <c r="BB13" i="7"/>
  <c r="BD13" i="7"/>
  <c r="BE13" i="7"/>
  <c r="BF13" i="7"/>
  <c r="BG13" i="7"/>
  <c r="AW14" i="7"/>
  <c r="AX14" i="7"/>
  <c r="AZ14" i="7"/>
  <c r="BA14" i="7"/>
  <c r="BB14" i="7"/>
  <c r="BD14" i="7"/>
  <c r="BE14" i="7"/>
  <c r="BF14" i="7"/>
  <c r="BG14" i="7"/>
  <c r="AW15" i="7"/>
  <c r="AX15" i="7"/>
  <c r="AZ15" i="7"/>
  <c r="BA15" i="7"/>
  <c r="BB15" i="7"/>
  <c r="BD15" i="7"/>
  <c r="BE15" i="7"/>
  <c r="BF15" i="7"/>
  <c r="BG15" i="7"/>
  <c r="AW16" i="7"/>
  <c r="AX16" i="7"/>
  <c r="AZ16" i="7"/>
  <c r="BA16" i="7"/>
  <c r="BB16" i="7"/>
  <c r="BD16" i="7"/>
  <c r="BE16" i="7"/>
  <c r="BF16" i="7"/>
  <c r="BG16" i="7"/>
  <c r="AW17" i="7"/>
  <c r="AX17" i="7"/>
  <c r="AZ17" i="7"/>
  <c r="BA17" i="7"/>
  <c r="BB17" i="7"/>
  <c r="BD17" i="7"/>
  <c r="BE17" i="7"/>
  <c r="BF17" i="7"/>
  <c r="BG17" i="7"/>
  <c r="AW18" i="7"/>
  <c r="AX18" i="7"/>
  <c r="AZ18" i="7"/>
  <c r="BA18" i="7"/>
  <c r="BB18" i="7"/>
  <c r="BD18" i="7"/>
  <c r="BE18" i="7"/>
  <c r="BF18" i="7"/>
  <c r="BG18" i="7"/>
  <c r="AW19" i="7"/>
  <c r="AX19" i="7"/>
  <c r="AZ19" i="7"/>
  <c r="BA19" i="7"/>
  <c r="BB19" i="7"/>
  <c r="BD19" i="7"/>
  <c r="BE19" i="7"/>
  <c r="BF19" i="7"/>
  <c r="BG19" i="7"/>
  <c r="AW20" i="7"/>
  <c r="AX20" i="7"/>
  <c r="AZ20" i="7"/>
  <c r="BA20" i="7"/>
  <c r="BB20" i="7"/>
  <c r="BD20" i="7"/>
  <c r="BE20" i="7"/>
  <c r="BF20" i="7"/>
  <c r="BG20" i="7"/>
  <c r="AW21" i="7"/>
  <c r="AX21" i="7"/>
  <c r="AZ21" i="7"/>
  <c r="BA21" i="7"/>
  <c r="BB21" i="7"/>
  <c r="BD21" i="7"/>
  <c r="BE21" i="7"/>
  <c r="BF21" i="7"/>
  <c r="BG21" i="7"/>
  <c r="AW22" i="7"/>
  <c r="AX22" i="7"/>
  <c r="AZ22" i="7"/>
  <c r="BA22" i="7"/>
  <c r="BB22" i="7"/>
  <c r="BD22" i="7"/>
  <c r="BE22" i="7"/>
  <c r="BF22" i="7"/>
  <c r="BG22" i="7"/>
  <c r="AW23" i="7"/>
  <c r="AX23" i="7"/>
  <c r="AZ23" i="7"/>
  <c r="BA23" i="7"/>
  <c r="BB23" i="7"/>
  <c r="BD23" i="7"/>
  <c r="BE23" i="7"/>
  <c r="BF23" i="7"/>
  <c r="BG23" i="7"/>
  <c r="AW24" i="7"/>
  <c r="AX24" i="7"/>
  <c r="AZ24" i="7"/>
  <c r="BA24" i="7"/>
  <c r="BB24" i="7"/>
  <c r="BD24" i="7"/>
  <c r="BE24" i="7"/>
  <c r="BF24" i="7"/>
  <c r="BG24" i="7"/>
  <c r="AW25" i="7"/>
  <c r="AX25" i="7"/>
  <c r="AZ25" i="7"/>
  <c r="BA25" i="7"/>
  <c r="BB25" i="7"/>
  <c r="BD25" i="7"/>
  <c r="BE25" i="7"/>
  <c r="BF25" i="7"/>
  <c r="BG25" i="7"/>
  <c r="AW26" i="7"/>
  <c r="AX26" i="7"/>
  <c r="AZ26" i="7"/>
  <c r="BA26" i="7"/>
  <c r="BB26" i="7"/>
  <c r="BD26" i="7"/>
  <c r="BE26" i="7"/>
  <c r="BF26" i="7"/>
  <c r="BG26" i="7"/>
  <c r="AW27" i="7"/>
  <c r="AX27" i="7"/>
  <c r="AZ27" i="7"/>
  <c r="BA27" i="7"/>
  <c r="BB27" i="7"/>
  <c r="BD27" i="7"/>
  <c r="BE27" i="7"/>
  <c r="BF27" i="7"/>
  <c r="BG27" i="7"/>
  <c r="AX28" i="7"/>
  <c r="AZ28" i="7"/>
  <c r="BA28" i="7"/>
  <c r="BB28" i="7"/>
  <c r="BD28" i="7"/>
  <c r="BE28" i="7"/>
  <c r="BF28" i="7"/>
  <c r="BG28" i="7"/>
  <c r="AW29" i="7"/>
  <c r="AX29" i="7"/>
  <c r="AZ29" i="7"/>
  <c r="BA29" i="7"/>
  <c r="BB29" i="7"/>
  <c r="BD29" i="7"/>
  <c r="BE29" i="7"/>
  <c r="BF29" i="7"/>
  <c r="BG29" i="7"/>
  <c r="AW28" i="7"/>
  <c r="W31" i="1"/>
  <c r="V31" i="1"/>
  <c r="U31" i="1"/>
  <c r="V16" i="1"/>
  <c r="V17" i="1"/>
  <c r="V18" i="1"/>
  <c r="V19" i="1"/>
  <c r="V20" i="1"/>
  <c r="V21" i="1"/>
  <c r="V22" i="1"/>
  <c r="V23" i="1"/>
  <c r="V25" i="1"/>
  <c r="V26" i="1"/>
  <c r="V27" i="1"/>
  <c r="V28" i="1"/>
  <c r="V29" i="1"/>
  <c r="U15" i="1"/>
  <c r="U16" i="1"/>
  <c r="U17" i="1"/>
  <c r="U18" i="1"/>
  <c r="U19" i="1"/>
  <c r="U20" i="1"/>
  <c r="U21" i="1"/>
  <c r="U22" i="1"/>
  <c r="U23" i="1"/>
  <c r="U25" i="1"/>
  <c r="U26" i="1"/>
  <c r="U27" i="1"/>
  <c r="U28" i="1"/>
  <c r="U29" i="1"/>
  <c r="W19" i="1"/>
  <c r="W20" i="1"/>
  <c r="W21" i="1"/>
  <c r="W22" i="1"/>
  <c r="W23" i="1"/>
  <c r="W25" i="1"/>
  <c r="W26" i="1"/>
  <c r="W27" i="1"/>
  <c r="W28" i="1"/>
  <c r="W29" i="1"/>
  <c r="V30" i="1"/>
  <c r="W30" i="1"/>
  <c r="U30" i="1"/>
  <c r="P6" i="8" l="1"/>
  <c r="P5" i="8"/>
  <c r="BG4" i="7" l="1"/>
  <c r="BB4" i="7"/>
  <c r="AZ4" i="7"/>
  <c r="AW4" i="7"/>
  <c r="AS29" i="7"/>
  <c r="AR29" i="7"/>
  <c r="AQ29" i="7"/>
  <c r="AP29" i="7"/>
  <c r="AO29" i="7"/>
  <c r="AN29" i="7"/>
  <c r="AM29" i="7"/>
  <c r="AS28" i="7"/>
  <c r="AR28" i="7"/>
  <c r="AQ28" i="7"/>
  <c r="AP28" i="7"/>
  <c r="AO28" i="7"/>
  <c r="AN28" i="7"/>
  <c r="AM28" i="7"/>
  <c r="AS27" i="7"/>
  <c r="AR27" i="7"/>
  <c r="AQ27" i="7"/>
  <c r="AP27" i="7"/>
  <c r="AO27" i="7"/>
  <c r="AN27" i="7"/>
  <c r="AM27" i="7"/>
  <c r="AS26" i="7"/>
  <c r="AR26" i="7"/>
  <c r="AQ26" i="7"/>
  <c r="AP26" i="7"/>
  <c r="AO26" i="7"/>
  <c r="AN26" i="7"/>
  <c r="AM26" i="7"/>
  <c r="AS25" i="7"/>
  <c r="AR25" i="7"/>
  <c r="AQ25" i="7"/>
  <c r="AP25" i="7"/>
  <c r="AO25" i="7"/>
  <c r="AN25" i="7"/>
  <c r="AM25" i="7"/>
  <c r="AS24" i="7"/>
  <c r="AR24" i="7"/>
  <c r="AQ24" i="7"/>
  <c r="AP24" i="7"/>
  <c r="AO24" i="7"/>
  <c r="AN24" i="7"/>
  <c r="AM24" i="7"/>
  <c r="AS23" i="7"/>
  <c r="AR23" i="7"/>
  <c r="AQ23" i="7"/>
  <c r="AP23" i="7"/>
  <c r="AO23" i="7"/>
  <c r="AN23" i="7"/>
  <c r="AM23" i="7"/>
  <c r="AS22" i="7"/>
  <c r="AR22" i="7"/>
  <c r="AQ22" i="7"/>
  <c r="AP22" i="7"/>
  <c r="AO22" i="7"/>
  <c r="AN22" i="7"/>
  <c r="AM22" i="7"/>
  <c r="AS21" i="7"/>
  <c r="AR21" i="7"/>
  <c r="AQ21" i="7"/>
  <c r="AP21" i="7"/>
  <c r="AO21" i="7"/>
  <c r="AN21" i="7"/>
  <c r="AM21" i="7"/>
  <c r="AS20" i="7"/>
  <c r="AR20" i="7"/>
  <c r="AQ20" i="7"/>
  <c r="AP20" i="7"/>
  <c r="AO20" i="7"/>
  <c r="AN20" i="7"/>
  <c r="AM20" i="7"/>
  <c r="AS19" i="7"/>
  <c r="AR19" i="7"/>
  <c r="AQ19" i="7"/>
  <c r="AP19" i="7"/>
  <c r="AO19" i="7"/>
  <c r="AN19" i="7"/>
  <c r="AM19" i="7"/>
  <c r="AS18" i="7"/>
  <c r="AR18" i="7"/>
  <c r="AQ18" i="7"/>
  <c r="AP18" i="7"/>
  <c r="AO18" i="7"/>
  <c r="AN18" i="7"/>
  <c r="AM18" i="7"/>
  <c r="AS17" i="7"/>
  <c r="AR17" i="7"/>
  <c r="AQ17" i="7"/>
  <c r="AP17" i="7"/>
  <c r="AO17" i="7"/>
  <c r="AN17" i="7"/>
  <c r="AM17" i="7"/>
  <c r="AS16" i="7"/>
  <c r="AR16" i="7"/>
  <c r="AQ16" i="7"/>
  <c r="AP16" i="7"/>
  <c r="AO16" i="7"/>
  <c r="AN16" i="7"/>
  <c r="AM16" i="7"/>
  <c r="AS15" i="7"/>
  <c r="AR15" i="7"/>
  <c r="AQ15" i="7"/>
  <c r="AP15" i="7"/>
  <c r="AO15" i="7"/>
  <c r="AN15" i="7"/>
  <c r="AM15" i="7"/>
  <c r="AS14" i="7"/>
  <c r="AR14" i="7"/>
  <c r="AQ14" i="7"/>
  <c r="AP14" i="7"/>
  <c r="AO14" i="7"/>
  <c r="AN14" i="7"/>
  <c r="AM14" i="7"/>
  <c r="AS13" i="7"/>
  <c r="AR13" i="7"/>
  <c r="AQ13" i="7"/>
  <c r="AP13" i="7"/>
  <c r="AO13" i="7"/>
  <c r="AN13" i="7"/>
  <c r="AM13" i="7"/>
  <c r="AS12" i="7"/>
  <c r="AR12" i="7"/>
  <c r="AQ12" i="7"/>
  <c r="AP12" i="7"/>
  <c r="AO12" i="7"/>
  <c r="AN12" i="7"/>
  <c r="AM12" i="7"/>
  <c r="AS11" i="7"/>
  <c r="AR11" i="7"/>
  <c r="AQ11" i="7"/>
  <c r="AP11" i="7"/>
  <c r="AO11" i="7"/>
  <c r="AN11" i="7"/>
  <c r="AM11" i="7"/>
  <c r="AS10" i="7"/>
  <c r="AR10" i="7"/>
  <c r="AQ10" i="7"/>
  <c r="AP10" i="7"/>
  <c r="AO10" i="7"/>
  <c r="AN10" i="7"/>
  <c r="AM10" i="7"/>
  <c r="AS9" i="7"/>
  <c r="AR9" i="7"/>
  <c r="AQ9" i="7"/>
  <c r="AP9" i="7"/>
  <c r="AO9" i="7"/>
  <c r="AN9" i="7"/>
  <c r="AM9" i="7"/>
  <c r="AS8" i="7"/>
  <c r="AR8" i="7"/>
  <c r="AQ8" i="7"/>
  <c r="AP8" i="7"/>
  <c r="AO8" i="7"/>
  <c r="AN8" i="7"/>
  <c r="AM8" i="7"/>
  <c r="BF4" i="7"/>
  <c r="AS7" i="7"/>
  <c r="AR7" i="7"/>
  <c r="AQ7" i="7"/>
  <c r="AP7" i="7"/>
  <c r="AO7" i="7"/>
  <c r="AN7" i="7"/>
  <c r="AM7" i="7"/>
  <c r="BD4" i="7"/>
  <c r="AK4" i="7"/>
  <c r="AJ4" i="7"/>
  <c r="AI4" i="7"/>
  <c r="AH4" i="7"/>
  <c r="AG4" i="7"/>
  <c r="AF4" i="7"/>
  <c r="AE4" i="7"/>
  <c r="AD4" i="7"/>
  <c r="AC4" i="7"/>
  <c r="AB4" i="7"/>
  <c r="AA4" i="7"/>
  <c r="AN4" i="7" l="1"/>
  <c r="AM4" i="7"/>
  <c r="AO4" i="7"/>
  <c r="AP4" i="7"/>
  <c r="AR4" i="7"/>
  <c r="AS4" i="7"/>
  <c r="AQ4" i="7"/>
  <c r="AT7" i="7"/>
  <c r="AT12" i="7"/>
  <c r="AT13" i="7"/>
  <c r="AT14" i="7"/>
  <c r="AT18" i="7"/>
  <c r="AT20" i="7"/>
  <c r="AT21" i="7"/>
  <c r="AT28" i="7"/>
  <c r="AT26" i="7"/>
  <c r="AT25" i="7"/>
  <c r="AT23" i="7"/>
  <c r="AT15" i="7"/>
  <c r="AT10" i="7"/>
  <c r="AT29" i="7"/>
  <c r="BA4" i="7"/>
  <c r="AX4" i="7"/>
  <c r="BE4" i="7"/>
  <c r="AT22" i="7"/>
  <c r="AT17" i="7"/>
  <c r="AL4" i="7"/>
  <c r="AT11" i="7"/>
  <c r="AT19" i="7"/>
  <c r="AT27" i="7"/>
  <c r="AT9" i="7"/>
  <c r="AT8" i="7"/>
  <c r="AT16" i="7"/>
  <c r="AT24" i="7"/>
  <c r="N4" i="1"/>
  <c r="V4" i="1" s="1"/>
  <c r="O4" i="1"/>
  <c r="W4" i="1" s="1"/>
  <c r="M4" i="1"/>
  <c r="U4" i="1" s="1"/>
  <c r="E4" i="1"/>
  <c r="D4" i="1"/>
  <c r="C4" i="1"/>
  <c r="U8" i="1"/>
  <c r="U9" i="1"/>
  <c r="U10" i="1"/>
  <c r="U11" i="1"/>
  <c r="U12" i="1"/>
  <c r="U13" i="1"/>
  <c r="U14" i="1"/>
  <c r="V7" i="1"/>
  <c r="W7" i="1"/>
  <c r="U7" i="1"/>
  <c r="U29" i="7"/>
  <c r="T29" i="7"/>
  <c r="R29" i="7"/>
  <c r="P29" i="7"/>
  <c r="O29" i="7"/>
  <c r="BC29" i="7"/>
  <c r="U28" i="7"/>
  <c r="T28" i="7"/>
  <c r="R28" i="7"/>
  <c r="P28" i="7"/>
  <c r="O28" i="7"/>
  <c r="BC28" i="7"/>
  <c r="AY28" i="7"/>
  <c r="U27" i="7"/>
  <c r="T27" i="7"/>
  <c r="R27" i="7"/>
  <c r="P27" i="7"/>
  <c r="O27" i="7"/>
  <c r="BC27" i="7"/>
  <c r="AY27" i="7"/>
  <c r="U26" i="7"/>
  <c r="T26" i="7"/>
  <c r="R26" i="7"/>
  <c r="P26" i="7"/>
  <c r="O26" i="7"/>
  <c r="BC26" i="7"/>
  <c r="AY26" i="7"/>
  <c r="U25" i="7"/>
  <c r="T25" i="7"/>
  <c r="R25" i="7"/>
  <c r="P25" i="7"/>
  <c r="O25" i="7"/>
  <c r="BC25" i="7"/>
  <c r="AY25" i="7"/>
  <c r="U24" i="7"/>
  <c r="T24" i="7"/>
  <c r="R24" i="7"/>
  <c r="P24" i="7"/>
  <c r="O24" i="7"/>
  <c r="BC24" i="7"/>
  <c r="AY24" i="7"/>
  <c r="U23" i="7"/>
  <c r="T23" i="7"/>
  <c r="R23" i="7"/>
  <c r="P23" i="7"/>
  <c r="O23" i="7"/>
  <c r="BC23" i="7"/>
  <c r="AY23" i="7"/>
  <c r="U22" i="7"/>
  <c r="T22" i="7"/>
  <c r="R22" i="7"/>
  <c r="P22" i="7"/>
  <c r="O22" i="7"/>
  <c r="BC22" i="7"/>
  <c r="AY22" i="7"/>
  <c r="U21" i="7"/>
  <c r="T21" i="7"/>
  <c r="R21" i="7"/>
  <c r="P21" i="7"/>
  <c r="O21" i="7"/>
  <c r="BC21" i="7"/>
  <c r="AY21" i="7"/>
  <c r="U20" i="7"/>
  <c r="T20" i="7"/>
  <c r="R20" i="7"/>
  <c r="P20" i="7"/>
  <c r="O20" i="7"/>
  <c r="BC20" i="7"/>
  <c r="AY20" i="7"/>
  <c r="U19" i="7"/>
  <c r="T19" i="7"/>
  <c r="R19" i="7"/>
  <c r="P19" i="7"/>
  <c r="O19" i="7"/>
  <c r="BC19" i="7"/>
  <c r="AY19" i="7"/>
  <c r="U18" i="7"/>
  <c r="T18" i="7"/>
  <c r="R18" i="7"/>
  <c r="P18" i="7"/>
  <c r="O18" i="7"/>
  <c r="BC18" i="7"/>
  <c r="AY18" i="7"/>
  <c r="U17" i="7"/>
  <c r="T17" i="7"/>
  <c r="R17" i="7"/>
  <c r="P17" i="7"/>
  <c r="O17" i="7"/>
  <c r="BC17" i="7"/>
  <c r="AY17" i="7"/>
  <c r="U16" i="7"/>
  <c r="T16" i="7"/>
  <c r="R16" i="7"/>
  <c r="P16" i="7"/>
  <c r="O16" i="7"/>
  <c r="BC16" i="7"/>
  <c r="AY16" i="7"/>
  <c r="U15" i="7"/>
  <c r="T15" i="7"/>
  <c r="R15" i="7"/>
  <c r="P15" i="7"/>
  <c r="O15" i="7"/>
  <c r="BC15" i="7"/>
  <c r="AY15" i="7"/>
  <c r="U14" i="7"/>
  <c r="T14" i="7"/>
  <c r="R14" i="7"/>
  <c r="P14" i="7"/>
  <c r="O14" i="7"/>
  <c r="BC14" i="7"/>
  <c r="AY14" i="7"/>
  <c r="U13" i="7"/>
  <c r="T13" i="7"/>
  <c r="R13" i="7"/>
  <c r="P13" i="7"/>
  <c r="O13" i="7"/>
  <c r="BC13" i="7"/>
  <c r="AY13" i="7"/>
  <c r="U12" i="7"/>
  <c r="T12" i="7"/>
  <c r="R12" i="7"/>
  <c r="P12" i="7"/>
  <c r="O12" i="7"/>
  <c r="BC12" i="7"/>
  <c r="AY12" i="7"/>
  <c r="U11" i="7"/>
  <c r="T11" i="7"/>
  <c r="R11" i="7"/>
  <c r="P11" i="7"/>
  <c r="O11" i="7"/>
  <c r="BC11" i="7"/>
  <c r="AY11" i="7"/>
  <c r="U10" i="7"/>
  <c r="T10" i="7"/>
  <c r="R10" i="7"/>
  <c r="P10" i="7"/>
  <c r="O10" i="7"/>
  <c r="BC10" i="7"/>
  <c r="AY10" i="7"/>
  <c r="U9" i="7"/>
  <c r="T9" i="7"/>
  <c r="R9" i="7"/>
  <c r="P9" i="7"/>
  <c r="O9" i="7"/>
  <c r="BC9" i="7"/>
  <c r="AY9" i="7"/>
  <c r="U8" i="7"/>
  <c r="T8" i="7"/>
  <c r="R8" i="7"/>
  <c r="P8" i="7"/>
  <c r="O8" i="7"/>
  <c r="BC8" i="7"/>
  <c r="AY8" i="7"/>
  <c r="U7" i="7"/>
  <c r="T7" i="7"/>
  <c r="R7" i="7"/>
  <c r="P7" i="7"/>
  <c r="O7" i="7"/>
  <c r="BC7" i="7"/>
  <c r="AY7" i="7"/>
  <c r="M4" i="7"/>
  <c r="L4" i="7"/>
  <c r="K4" i="7"/>
  <c r="J4" i="7"/>
  <c r="H4" i="7"/>
  <c r="G4" i="7"/>
  <c r="F4" i="7"/>
  <c r="D4" i="7"/>
  <c r="C4" i="7"/>
  <c r="F31" i="1"/>
  <c r="G31" i="1"/>
  <c r="H31" i="1"/>
  <c r="R30" i="1"/>
  <c r="Q30" i="1"/>
  <c r="P30" i="1"/>
  <c r="X31" i="1"/>
  <c r="R31" i="1"/>
  <c r="Q31" i="1"/>
  <c r="P31" i="1"/>
  <c r="R29" i="1"/>
  <c r="Q29" i="1"/>
  <c r="P29" i="1"/>
  <c r="X28" i="1"/>
  <c r="R28" i="1"/>
  <c r="Q28" i="1"/>
  <c r="P28" i="1"/>
  <c r="R27" i="1"/>
  <c r="Q27" i="1"/>
  <c r="P27" i="1"/>
  <c r="X26" i="1"/>
  <c r="R26" i="1"/>
  <c r="Q26" i="1"/>
  <c r="P26" i="1"/>
  <c r="R25" i="1"/>
  <c r="Q25" i="1"/>
  <c r="P25" i="1"/>
  <c r="R23" i="1"/>
  <c r="Q23" i="1"/>
  <c r="P23" i="1"/>
  <c r="R22" i="1"/>
  <c r="Q22" i="1"/>
  <c r="P22" i="1"/>
  <c r="R21" i="1"/>
  <c r="Q21" i="1"/>
  <c r="P21" i="1"/>
  <c r="R20" i="1"/>
  <c r="Q20" i="1"/>
  <c r="P20" i="1"/>
  <c r="R19" i="1"/>
  <c r="Q19" i="1"/>
  <c r="P19" i="1"/>
  <c r="W18" i="1"/>
  <c r="R18" i="1"/>
  <c r="Q18" i="1"/>
  <c r="P18" i="1"/>
  <c r="W17" i="1"/>
  <c r="R17" i="1"/>
  <c r="Q17" i="1"/>
  <c r="P17" i="1"/>
  <c r="W16" i="1"/>
  <c r="R16" i="1"/>
  <c r="Q16" i="1"/>
  <c r="P16" i="1"/>
  <c r="W15" i="1"/>
  <c r="V15" i="1"/>
  <c r="R15" i="1"/>
  <c r="Q15" i="1"/>
  <c r="P15" i="1"/>
  <c r="R14" i="1"/>
  <c r="Q14" i="1"/>
  <c r="P14" i="1"/>
  <c r="W13" i="1"/>
  <c r="V13" i="1"/>
  <c r="R13" i="1"/>
  <c r="Q13" i="1"/>
  <c r="P13" i="1"/>
  <c r="W12" i="1"/>
  <c r="V12" i="1"/>
  <c r="R12" i="1"/>
  <c r="Q12" i="1"/>
  <c r="P12" i="1"/>
  <c r="W11" i="1"/>
  <c r="V11" i="1"/>
  <c r="R11" i="1"/>
  <c r="Q11" i="1"/>
  <c r="P11" i="1"/>
  <c r="W10" i="1"/>
  <c r="V10" i="1"/>
  <c r="R10" i="1"/>
  <c r="Q10" i="1"/>
  <c r="P10" i="1"/>
  <c r="W9" i="1"/>
  <c r="V9" i="1"/>
  <c r="R9" i="1"/>
  <c r="Q9" i="1"/>
  <c r="P9" i="1"/>
  <c r="W8" i="1"/>
  <c r="V8" i="1"/>
  <c r="R8" i="1"/>
  <c r="Q8" i="1"/>
  <c r="P8" i="1"/>
  <c r="R7" i="1"/>
  <c r="Q7" i="1"/>
  <c r="P7" i="1"/>
  <c r="H30" i="1"/>
  <c r="G30" i="1"/>
  <c r="F30" i="1"/>
  <c r="H29" i="1"/>
  <c r="G29" i="1"/>
  <c r="F29" i="1"/>
  <c r="H28" i="1"/>
  <c r="G28" i="1"/>
  <c r="F28" i="1"/>
  <c r="H27" i="1"/>
  <c r="G27" i="1"/>
  <c r="F27" i="1"/>
  <c r="H26" i="1"/>
  <c r="G26" i="1"/>
  <c r="F26" i="1"/>
  <c r="H25" i="1"/>
  <c r="G25" i="1"/>
  <c r="F25" i="1"/>
  <c r="H24" i="1"/>
  <c r="G24" i="1"/>
  <c r="F24" i="1"/>
  <c r="H23" i="1"/>
  <c r="G23" i="1"/>
  <c r="F23" i="1"/>
  <c r="H22" i="1"/>
  <c r="G22" i="1"/>
  <c r="F22" i="1"/>
  <c r="H20" i="1"/>
  <c r="G20" i="1"/>
  <c r="F20" i="1"/>
  <c r="H19" i="1"/>
  <c r="G19" i="1"/>
  <c r="F19" i="1"/>
  <c r="H18" i="1"/>
  <c r="G18" i="1"/>
  <c r="F18" i="1"/>
  <c r="H17" i="1"/>
  <c r="G17" i="1"/>
  <c r="F17" i="1"/>
  <c r="H16" i="1"/>
  <c r="G16" i="1"/>
  <c r="F16" i="1"/>
  <c r="H15" i="1"/>
  <c r="G15" i="1"/>
  <c r="F15" i="1"/>
  <c r="H14" i="1"/>
  <c r="G14" i="1"/>
  <c r="F14" i="1"/>
  <c r="H13" i="1"/>
  <c r="G13" i="1"/>
  <c r="F13" i="1"/>
  <c r="H12" i="1"/>
  <c r="G12" i="1"/>
  <c r="F12" i="1"/>
  <c r="H11" i="1"/>
  <c r="G11" i="1"/>
  <c r="F11" i="1"/>
  <c r="H10" i="1"/>
  <c r="G10" i="1"/>
  <c r="F10" i="1"/>
  <c r="H9" i="1"/>
  <c r="G9" i="1"/>
  <c r="F9" i="1"/>
  <c r="H8" i="1"/>
  <c r="G8" i="1"/>
  <c r="F8" i="1"/>
  <c r="H7" i="1"/>
  <c r="G7" i="1"/>
  <c r="F7" i="1"/>
  <c r="P4" i="7" l="1"/>
  <c r="U4" i="7"/>
  <c r="AT4" i="7"/>
  <c r="T4" i="7"/>
  <c r="R4" i="7"/>
  <c r="O4" i="7"/>
  <c r="AY4" i="7"/>
  <c r="Q29" i="7"/>
  <c r="AY29" i="7"/>
  <c r="BC4" i="7"/>
  <c r="X13" i="1"/>
  <c r="S22" i="7"/>
  <c r="Q28" i="7"/>
  <c r="Q20" i="7"/>
  <c r="S21" i="7"/>
  <c r="Q27" i="7"/>
  <c r="Q11" i="7"/>
  <c r="S12" i="7"/>
  <c r="Q19" i="7"/>
  <c r="S20" i="7"/>
  <c r="Q26" i="7"/>
  <c r="S7" i="7"/>
  <c r="Q10" i="7"/>
  <c r="S11" i="7"/>
  <c r="Q18" i="7"/>
  <c r="Q9" i="7"/>
  <c r="S10" i="7"/>
  <c r="Q21" i="7"/>
  <c r="Q8" i="7"/>
  <c r="S9" i="7"/>
  <c r="Q16" i="7"/>
  <c r="Q23" i="7"/>
  <c r="S28" i="7"/>
  <c r="Q13" i="7"/>
  <c r="Q7" i="7"/>
  <c r="S8" i="7"/>
  <c r="Q22" i="7"/>
  <c r="S23" i="7"/>
  <c r="BH13" i="7"/>
  <c r="BH15" i="7"/>
  <c r="Q17" i="7"/>
  <c r="S17" i="7"/>
  <c r="Q25" i="7"/>
  <c r="Q24" i="7"/>
  <c r="Q15" i="7"/>
  <c r="S15" i="7"/>
  <c r="S18" i="7"/>
  <c r="S25" i="7"/>
  <c r="S19" i="7"/>
  <c r="S29" i="7"/>
  <c r="I4" i="7"/>
  <c r="Q14" i="7"/>
  <c r="S16" i="7"/>
  <c r="S27" i="7"/>
  <c r="S26" i="7"/>
  <c r="S14" i="7"/>
  <c r="BH12" i="7"/>
  <c r="BH23" i="7"/>
  <c r="BH11" i="7"/>
  <c r="BH22" i="7"/>
  <c r="BH9" i="7"/>
  <c r="Q12" i="7"/>
  <c r="BH21" i="7"/>
  <c r="BH8" i="7"/>
  <c r="S13" i="7"/>
  <c r="BH20" i="7"/>
  <c r="S24" i="7"/>
  <c r="E4" i="7"/>
  <c r="BH7" i="7"/>
  <c r="BH19" i="7"/>
  <c r="BH29" i="7"/>
  <c r="BH18" i="7"/>
  <c r="X9" i="1"/>
  <c r="X25" i="1"/>
  <c r="X29" i="1"/>
  <c r="X30" i="1"/>
  <c r="X8" i="1"/>
  <c r="X16" i="1"/>
  <c r="X23" i="1"/>
  <c r="X19" i="1"/>
  <c r="X22" i="1"/>
  <c r="X18" i="1"/>
  <c r="X20" i="1"/>
  <c r="X15" i="1"/>
  <c r="X7" i="1"/>
  <c r="X11" i="1"/>
  <c r="X12" i="1"/>
  <c r="X14" i="1"/>
  <c r="X10" i="1"/>
  <c r="X17" i="1"/>
  <c r="X21" i="1"/>
  <c r="X27" i="1"/>
  <c r="S4" i="7" l="1"/>
  <c r="Q4" i="7"/>
  <c r="V13" i="7"/>
  <c r="V15" i="7"/>
  <c r="V25" i="7"/>
  <c r="BH25" i="7"/>
  <c r="V28" i="7"/>
  <c r="BH28" i="7"/>
  <c r="V24" i="7"/>
  <c r="BH24" i="7"/>
  <c r="V10" i="7"/>
  <c r="BH10" i="7"/>
  <c r="V16" i="7"/>
  <c r="BH16" i="7"/>
  <c r="V17" i="7"/>
  <c r="BH17" i="7"/>
  <c r="V27" i="7"/>
  <c r="BH27" i="7"/>
  <c r="V26" i="7"/>
  <c r="BH26" i="7"/>
  <c r="V14" i="7"/>
  <c r="BH14" i="7"/>
  <c r="V11" i="7"/>
  <c r="V12" i="7"/>
  <c r="V29" i="7"/>
  <c r="V23" i="7"/>
  <c r="V8" i="7"/>
  <c r="N4" i="7"/>
  <c r="V7" i="7"/>
  <c r="V9" i="7"/>
  <c r="V21" i="7"/>
  <c r="V20" i="7"/>
  <c r="V19" i="7"/>
  <c r="V18" i="7"/>
  <c r="V22" i="7"/>
  <c r="V4" i="7" l="1"/>
  <c r="BH4" i="7"/>
  <c r="E2" i="9"/>
</calcChain>
</file>

<file path=xl/sharedStrings.xml><?xml version="1.0" encoding="utf-8"?>
<sst xmlns="http://schemas.openxmlformats.org/spreadsheetml/2006/main" count="175" uniqueCount="53">
  <si>
    <t>Letter Sounds</t>
  </si>
  <si>
    <t>Phoneme Awareness</t>
  </si>
  <si>
    <t>Comprehension</t>
  </si>
  <si>
    <t>Concepts About Print</t>
  </si>
  <si>
    <t>Writing</t>
  </si>
  <si>
    <t>Student</t>
  </si>
  <si>
    <t>Letter ID</t>
  </si>
  <si>
    <t>Raw Scores</t>
  </si>
  <si>
    <t>Percentage</t>
  </si>
  <si>
    <t>Focus #1</t>
  </si>
  <si>
    <t>Focus #2</t>
  </si>
  <si>
    <t>Focus Area</t>
  </si>
  <si>
    <t>Concept of Word</t>
  </si>
  <si>
    <t>PA total</t>
  </si>
  <si>
    <t>Rhyme Detection</t>
  </si>
  <si>
    <t>Phoneme Matching</t>
  </si>
  <si>
    <t>Word Recognition</t>
  </si>
  <si>
    <t>Basal words</t>
  </si>
  <si>
    <t>Decodable words</t>
  </si>
  <si>
    <t>Total</t>
  </si>
  <si>
    <t>Word Recog Total</t>
  </si>
  <si>
    <t>Word ID</t>
  </si>
  <si>
    <t>Reading Comp</t>
  </si>
  <si>
    <t>Listening Comp</t>
  </si>
  <si>
    <t>Focus</t>
  </si>
  <si>
    <t>Level</t>
  </si>
  <si>
    <t>Focus 2</t>
  </si>
  <si>
    <t>Interact with Books</t>
  </si>
  <si>
    <t>Interact with symbols</t>
  </si>
  <si>
    <t>Engage in reading</t>
  </si>
  <si>
    <t>Write name</t>
  </si>
  <si>
    <t>Alphabet knowledge</t>
  </si>
  <si>
    <t>Phon A</t>
  </si>
  <si>
    <t>Phonemic A</t>
  </si>
  <si>
    <t>Oral language</t>
  </si>
  <si>
    <t>Story telling</t>
  </si>
  <si>
    <t>Use print</t>
  </si>
  <si>
    <t>Focus areas</t>
  </si>
  <si>
    <t>Average</t>
  </si>
  <si>
    <t>Numbers of areas of growth</t>
  </si>
  <si>
    <t>Numbers</t>
  </si>
  <si>
    <t>Transitional</t>
  </si>
  <si>
    <t>Conventional</t>
  </si>
  <si>
    <t>Emergent</t>
  </si>
  <si>
    <t>Teacher</t>
  </si>
  <si>
    <t>Interact with print</t>
  </si>
  <si>
    <t>Direct and take ownership</t>
  </si>
  <si>
    <t>Draw/write motor</t>
  </si>
  <si>
    <t>Use symbolic language</t>
  </si>
  <si>
    <t>2023 Data</t>
  </si>
  <si>
    <t>2024 Data</t>
  </si>
  <si>
    <t>2023 - 2024 Growth</t>
  </si>
  <si>
    <t>Growth 2023 - 2024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</si>
</sst>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6"/>
      <color theme="1"/>
      <name val="Arial"/>
      <family val="2"/>
    </font>
    <font>
      <b/>
      <sz val="16"/>
      <color theme="1"/>
      <name val="Arial"/>
      <family val="2"/>
    </font>
    <font>
      <sz val="16"/>
      <color theme="1"/>
      <name val="Century Gothic"/>
      <family val="1"/>
    </font>
    <font>
      <b/>
      <sz val="16"/>
      <color theme="1"/>
      <name val="Century Gothic"/>
      <family val="1"/>
    </font>
    <font>
      <sz val="15"/>
      <color theme="1"/>
      <name val="Century Gothic"/>
      <family val="1"/>
    </font>
    <font>
      <u/>
      <sz val="16"/>
      <color theme="1"/>
      <name val="Century Gothic"/>
      <family val="1"/>
    </font>
  </fonts>
  <fills count="8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34">
    <xf numFmtId="0" fontId="0" fillId="0" borderId="0" xfId="0"/>
    <xf numFmtId="0" fontId="2" fillId="0" borderId="0" xfId="0" applyFont="1"/>
    <xf numFmtId="0" fontId="4" fillId="0" borderId="0" xfId="0" applyFont="1"/>
    <xf numFmtId="0" fontId="4" fillId="3" borderId="4" xfId="0" applyFont="1" applyFill="1" applyBorder="1"/>
    <xf numFmtId="1" fontId="4" fillId="4" borderId="4" xfId="0" applyNumberFormat="1" applyFont="1" applyFill="1" applyBorder="1" applyAlignment="1">
      <alignment horizontal="center"/>
    </xf>
    <xf numFmtId="0" fontId="4" fillId="3" borderId="7" xfId="0" applyFont="1" applyFill="1" applyBorder="1"/>
    <xf numFmtId="0" fontId="4" fillId="3" borderId="0" xfId="0" applyFont="1" applyFill="1"/>
    <xf numFmtId="0" fontId="4" fillId="3" borderId="7" xfId="0" applyFont="1" applyFill="1" applyBorder="1" applyAlignment="1">
      <alignment vertical="center"/>
    </xf>
    <xf numFmtId="9" fontId="4" fillId="0" borderId="0" xfId="1" applyFont="1"/>
    <xf numFmtId="0" fontId="4" fillId="4" borderId="4" xfId="0" applyFont="1" applyFill="1" applyBorder="1"/>
    <xf numFmtId="9" fontId="4" fillId="3" borderId="0" xfId="1" applyFont="1" applyFill="1"/>
    <xf numFmtId="0" fontId="4" fillId="4" borderId="0" xfId="0" applyFont="1" applyFill="1"/>
    <xf numFmtId="1" fontId="4" fillId="4" borderId="13" xfId="0" applyNumberFormat="1" applyFont="1" applyFill="1" applyBorder="1" applyAlignment="1">
      <alignment horizontal="center"/>
    </xf>
    <xf numFmtId="0" fontId="4" fillId="0" borderId="1" xfId="0" applyFont="1" applyBorder="1"/>
    <xf numFmtId="1" fontId="4" fillId="3" borderId="4" xfId="0" applyNumberFormat="1" applyFont="1" applyFill="1" applyBorder="1" applyAlignment="1">
      <alignment horizontal="center"/>
    </xf>
    <xf numFmtId="0" fontId="4" fillId="6" borderId="4" xfId="0" applyFont="1" applyFill="1" applyBorder="1"/>
    <xf numFmtId="0" fontId="4" fillId="6" borderId="0" xfId="0" applyFont="1" applyFill="1"/>
    <xf numFmtId="9" fontId="4" fillId="6" borderId="0" xfId="1" applyFont="1" applyFill="1"/>
    <xf numFmtId="0" fontId="4" fillId="6" borderId="4" xfId="0" applyFont="1" applyFill="1" applyBorder="1" applyAlignment="1">
      <alignment vertical="center"/>
    </xf>
    <xf numFmtId="9" fontId="4" fillId="6" borderId="0" xfId="1" applyFont="1" applyFill="1" applyBorder="1"/>
    <xf numFmtId="9" fontId="4" fillId="6" borderId="10" xfId="1" applyFont="1" applyFill="1" applyBorder="1"/>
    <xf numFmtId="0" fontId="4" fillId="3" borderId="5" xfId="0" applyFont="1" applyFill="1" applyBorder="1" applyAlignment="1">
      <alignment vertical="center"/>
    </xf>
    <xf numFmtId="0" fontId="4" fillId="3" borderId="6" xfId="0" applyFont="1" applyFill="1" applyBorder="1"/>
    <xf numFmtId="0" fontId="4" fillId="3" borderId="5" xfId="0" applyFont="1" applyFill="1" applyBorder="1"/>
    <xf numFmtId="0" fontId="4" fillId="3" borderId="4" xfId="0" applyFont="1" applyFill="1" applyBorder="1" applyAlignment="1">
      <alignment horizontal="center"/>
    </xf>
    <xf numFmtId="1" fontId="4" fillId="0" borderId="4" xfId="0" applyNumberFormat="1" applyFont="1" applyBorder="1"/>
    <xf numFmtId="0" fontId="6" fillId="3" borderId="0" xfId="0" applyFont="1" applyFill="1" applyAlignment="1">
      <alignment horizontal="right" vertical="center"/>
    </xf>
    <xf numFmtId="0" fontId="4" fillId="3" borderId="0" xfId="1" applyNumberFormat="1" applyFont="1" applyFill="1"/>
    <xf numFmtId="0" fontId="6" fillId="6" borderId="0" xfId="0" applyFont="1" applyFill="1" applyAlignment="1">
      <alignment horizontal="right" vertical="center"/>
    </xf>
    <xf numFmtId="0" fontId="4" fillId="6" borderId="0" xfId="1" applyNumberFormat="1" applyFont="1" applyFill="1"/>
    <xf numFmtId="0" fontId="4" fillId="3" borderId="1" xfId="0" applyFont="1" applyFill="1" applyBorder="1"/>
    <xf numFmtId="0" fontId="4" fillId="7" borderId="1" xfId="0" applyFont="1" applyFill="1" applyBorder="1"/>
    <xf numFmtId="0" fontId="7" fillId="4" borderId="0" xfId="0" applyFont="1" applyFill="1"/>
    <xf numFmtId="0" fontId="4" fillId="3" borderId="0" xfId="0" applyFont="1" applyFill="1" applyAlignment="1">
      <alignment horizontal="right"/>
    </xf>
    <xf numFmtId="0" fontId="4" fillId="3" borderId="14" xfId="0" applyFont="1" applyFill="1" applyBorder="1"/>
    <xf numFmtId="0" fontId="4" fillId="7" borderId="0" xfId="0" applyFont="1" applyFill="1"/>
    <xf numFmtId="0" fontId="4" fillId="7" borderId="0" xfId="0" applyFont="1" applyFill="1" applyAlignment="1">
      <alignment wrapText="1"/>
    </xf>
    <xf numFmtId="0" fontId="0" fillId="7" borderId="0" xfId="0" applyFill="1"/>
    <xf numFmtId="1" fontId="4" fillId="6" borderId="4" xfId="1" applyNumberFormat="1" applyFont="1" applyFill="1" applyBorder="1"/>
    <xf numFmtId="0" fontId="0" fillId="6" borderId="4" xfId="0" applyFill="1" applyBorder="1"/>
    <xf numFmtId="9" fontId="4" fillId="3" borderId="4" xfId="0" applyNumberFormat="1" applyFont="1" applyFill="1" applyBorder="1" applyAlignment="1">
      <alignment horizontal="center"/>
    </xf>
    <xf numFmtId="0" fontId="5" fillId="5" borderId="7" xfId="0" applyFont="1" applyFill="1" applyBorder="1"/>
    <xf numFmtId="0" fontId="4" fillId="5" borderId="4" xfId="0" applyFont="1" applyFill="1" applyBorder="1"/>
    <xf numFmtId="0" fontId="4" fillId="4" borderId="15" xfId="0" applyFont="1" applyFill="1" applyBorder="1"/>
    <xf numFmtId="0" fontId="4" fillId="4" borderId="8" xfId="0" applyFont="1" applyFill="1" applyBorder="1"/>
    <xf numFmtId="0" fontId="4" fillId="4" borderId="9" xfId="0" applyFont="1" applyFill="1" applyBorder="1"/>
    <xf numFmtId="0" fontId="4" fillId="4" borderId="10" xfId="0" applyFont="1" applyFill="1" applyBorder="1"/>
    <xf numFmtId="0" fontId="4" fillId="4" borderId="11" xfId="0" applyFont="1" applyFill="1" applyBorder="1"/>
    <xf numFmtId="0" fontId="4" fillId="4" borderId="12" xfId="0" applyFont="1" applyFill="1" applyBorder="1"/>
    <xf numFmtId="0" fontId="4" fillId="4" borderId="13" xfId="0" applyFont="1" applyFill="1" applyBorder="1"/>
    <xf numFmtId="0" fontId="4" fillId="4" borderId="3" xfId="0" applyFont="1" applyFill="1" applyBorder="1"/>
    <xf numFmtId="0" fontId="4" fillId="4" borderId="15" xfId="0" applyFont="1" applyFill="1" applyBorder="1" applyAlignment="1">
      <alignment vertical="center"/>
    </xf>
    <xf numFmtId="0" fontId="4" fillId="4" borderId="1" xfId="0" applyFont="1" applyFill="1" applyBorder="1" applyAlignment="1">
      <alignment vertical="center"/>
    </xf>
    <xf numFmtId="0" fontId="4" fillId="4" borderId="8" xfId="0" applyFont="1" applyFill="1" applyBorder="1" applyAlignment="1">
      <alignment vertical="center"/>
    </xf>
    <xf numFmtId="0" fontId="4" fillId="4" borderId="9" xfId="0" applyFont="1" applyFill="1" applyBorder="1" applyAlignment="1">
      <alignment vertical="center"/>
    </xf>
    <xf numFmtId="0" fontId="4" fillId="4" borderId="0" xfId="0" applyFont="1" applyFill="1" applyAlignment="1">
      <alignment vertical="center"/>
    </xf>
    <xf numFmtId="0" fontId="4" fillId="4" borderId="10" xfId="0" applyFont="1" applyFill="1" applyBorder="1" applyAlignment="1">
      <alignment vertical="center"/>
    </xf>
    <xf numFmtId="0" fontId="4" fillId="4" borderId="11" xfId="0" applyFont="1" applyFill="1" applyBorder="1" applyAlignment="1">
      <alignment vertical="center"/>
    </xf>
    <xf numFmtId="0" fontId="4" fillId="4" borderId="2" xfId="0" applyFont="1" applyFill="1" applyBorder="1" applyAlignment="1">
      <alignment vertical="center"/>
    </xf>
    <xf numFmtId="0" fontId="4" fillId="4" borderId="12" xfId="0" applyFont="1" applyFill="1" applyBorder="1" applyAlignment="1">
      <alignment vertical="center"/>
    </xf>
    <xf numFmtId="0" fontId="5" fillId="2" borderId="0" xfId="0" applyFont="1" applyFill="1"/>
    <xf numFmtId="0" fontId="4" fillId="4" borderId="7" xfId="0" applyFont="1" applyFill="1" applyBorder="1"/>
    <xf numFmtId="0" fontId="5" fillId="5" borderId="0" xfId="0" applyFont="1" applyFill="1"/>
    <xf numFmtId="0" fontId="5" fillId="5" borderId="2" xfId="0" applyFont="1" applyFill="1" applyBorder="1"/>
    <xf numFmtId="0" fontId="5" fillId="7" borderId="7" xfId="0" applyFont="1" applyFill="1" applyBorder="1"/>
    <xf numFmtId="0" fontId="4" fillId="4" borderId="4" xfId="0" applyFont="1" applyFill="1" applyBorder="1" applyAlignment="1">
      <alignment horizontal="center" wrapText="1"/>
    </xf>
    <xf numFmtId="0" fontId="5" fillId="5" borderId="3" xfId="0" applyFont="1" applyFill="1" applyBorder="1" applyAlignment="1">
      <alignment horizontal="center"/>
    </xf>
    <xf numFmtId="0" fontId="5" fillId="5" borderId="13" xfId="0" applyFont="1" applyFill="1" applyBorder="1" applyAlignment="1">
      <alignment horizontal="center"/>
    </xf>
    <xf numFmtId="0" fontId="4" fillId="5" borderId="2" xfId="0" applyFont="1" applyFill="1" applyBorder="1" applyAlignment="1">
      <alignment horizontal="center"/>
    </xf>
    <xf numFmtId="0" fontId="4" fillId="5" borderId="12" xfId="0" applyFont="1" applyFill="1" applyBorder="1" applyAlignment="1">
      <alignment horizontal="center"/>
    </xf>
    <xf numFmtId="0" fontId="4" fillId="4" borderId="4" xfId="0" applyFont="1" applyFill="1" applyBorder="1" applyAlignment="1">
      <alignment horizontal="center" vertical="center"/>
    </xf>
    <xf numFmtId="0" fontId="4" fillId="4" borderId="5" xfId="0" applyFont="1" applyFill="1" applyBorder="1" applyAlignment="1">
      <alignment horizontal="center" vertical="center"/>
    </xf>
    <xf numFmtId="0" fontId="4" fillId="4" borderId="14" xfId="0" applyFont="1" applyFill="1" applyBorder="1" applyAlignment="1">
      <alignment horizontal="center" vertical="center"/>
    </xf>
    <xf numFmtId="0" fontId="4" fillId="4" borderId="4" xfId="0" applyFont="1" applyFill="1" applyBorder="1" applyAlignment="1">
      <alignment horizontal="center" vertical="center" wrapText="1"/>
    </xf>
    <xf numFmtId="0" fontId="4" fillId="4" borderId="5" xfId="0" applyFont="1" applyFill="1" applyBorder="1" applyAlignment="1">
      <alignment horizontal="center" vertical="center" wrapText="1"/>
    </xf>
    <xf numFmtId="0" fontId="4" fillId="4" borderId="6" xfId="0" applyFont="1" applyFill="1" applyBorder="1" applyAlignment="1">
      <alignment horizontal="center" vertical="center" wrapText="1"/>
    </xf>
    <xf numFmtId="0" fontId="4" fillId="4" borderId="5" xfId="0" applyFont="1" applyFill="1" applyBorder="1" applyAlignment="1">
      <alignment horizontal="center" wrapText="1"/>
    </xf>
    <xf numFmtId="0" fontId="4" fillId="4" borderId="6" xfId="0" applyFont="1" applyFill="1" applyBorder="1" applyAlignment="1">
      <alignment horizontal="center" wrapText="1"/>
    </xf>
    <xf numFmtId="0" fontId="5" fillId="5" borderId="7" xfId="0" applyFont="1" applyFill="1" applyBorder="1" applyAlignment="1">
      <alignment horizontal="center"/>
    </xf>
    <xf numFmtId="0" fontId="4" fillId="4" borderId="6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/>
    </xf>
    <xf numFmtId="0" fontId="4" fillId="4" borderId="11" xfId="0" applyFont="1" applyFill="1" applyBorder="1" applyAlignment="1">
      <alignment horizontal="center"/>
    </xf>
    <xf numFmtId="0" fontId="4" fillId="4" borderId="2" xfId="0" applyFont="1" applyFill="1" applyBorder="1" applyAlignment="1">
      <alignment horizontal="center"/>
    </xf>
    <xf numFmtId="0" fontId="4" fillId="4" borderId="12" xfId="0" applyFont="1" applyFill="1" applyBorder="1" applyAlignment="1">
      <alignment horizontal="center"/>
    </xf>
    <xf numFmtId="0" fontId="4" fillId="3" borderId="4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 wrapText="1"/>
    </xf>
    <xf numFmtId="0" fontId="4" fillId="4" borderId="9" xfId="0" applyFont="1" applyFill="1" applyBorder="1" applyAlignment="1">
      <alignment horizontal="center"/>
    </xf>
    <xf numFmtId="0" fontId="4" fillId="4" borderId="0" xfId="0" applyFont="1" applyFill="1" applyAlignment="1">
      <alignment horizontal="center"/>
    </xf>
    <xf numFmtId="0" fontId="4" fillId="4" borderId="10" xfId="0" applyFont="1" applyFill="1" applyBorder="1" applyAlignment="1">
      <alignment horizontal="center"/>
    </xf>
    <xf numFmtId="0" fontId="4" fillId="3" borderId="4" xfId="0" applyFont="1" applyFill="1" applyBorder="1" applyAlignment="1">
      <alignment horizontal="center"/>
    </xf>
    <xf numFmtId="9" fontId="4" fillId="3" borderId="4" xfId="1" applyFont="1" applyFill="1" applyBorder="1" applyAlignment="1">
      <alignment horizontal="center" vertical="center" wrapText="1"/>
    </xf>
    <xf numFmtId="0" fontId="4" fillId="3" borderId="15" xfId="0" applyFont="1" applyFill="1" applyBorder="1" applyAlignment="1">
      <alignment horizontal="center"/>
    </xf>
    <xf numFmtId="0" fontId="4" fillId="3" borderId="1" xfId="0" applyFont="1" applyFill="1" applyBorder="1" applyAlignment="1">
      <alignment horizontal="center"/>
    </xf>
    <xf numFmtId="0" fontId="4" fillId="3" borderId="8" xfId="0" applyFont="1" applyFill="1" applyBorder="1" applyAlignment="1">
      <alignment horizontal="center"/>
    </xf>
    <xf numFmtId="0" fontId="4" fillId="3" borderId="9" xfId="0" applyFont="1" applyFill="1" applyBorder="1" applyAlignment="1">
      <alignment horizontal="center"/>
    </xf>
    <xf numFmtId="0" fontId="4" fillId="3" borderId="0" xfId="0" applyFont="1" applyFill="1" applyAlignment="1">
      <alignment horizontal="center"/>
    </xf>
    <xf numFmtId="0" fontId="4" fillId="3" borderId="10" xfId="0" applyFont="1" applyFill="1" applyBorder="1" applyAlignment="1">
      <alignment horizontal="center"/>
    </xf>
    <xf numFmtId="0" fontId="4" fillId="3" borderId="11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center"/>
    </xf>
    <xf numFmtId="0" fontId="4" fillId="3" borderId="12" xfId="0" applyFont="1" applyFill="1" applyBorder="1" applyAlignment="1">
      <alignment horizontal="center"/>
    </xf>
    <xf numFmtId="0" fontId="4" fillId="3" borderId="6" xfId="0" applyFont="1" applyFill="1" applyBorder="1" applyAlignment="1">
      <alignment horizontal="center"/>
    </xf>
    <xf numFmtId="9" fontId="4" fillId="4" borderId="4" xfId="1" applyFont="1" applyFill="1" applyBorder="1" applyAlignment="1">
      <alignment horizontal="center" vertical="center" wrapText="1"/>
    </xf>
    <xf numFmtId="0" fontId="4" fillId="4" borderId="4" xfId="0" applyFont="1" applyFill="1" applyBorder="1" applyAlignment="1">
      <alignment horizontal="center"/>
    </xf>
    <xf numFmtId="0" fontId="4" fillId="3" borderId="7" xfId="0" applyFont="1" applyFill="1" applyBorder="1" applyAlignment="1">
      <alignment horizontal="center"/>
    </xf>
    <xf numFmtId="0" fontId="4" fillId="3" borderId="3" xfId="0" applyFont="1" applyFill="1" applyBorder="1" applyAlignment="1">
      <alignment horizontal="center"/>
    </xf>
    <xf numFmtId="0" fontId="4" fillId="3" borderId="13" xfId="0" applyFont="1" applyFill="1" applyBorder="1" applyAlignment="1">
      <alignment horizontal="center"/>
    </xf>
    <xf numFmtId="0" fontId="4" fillId="4" borderId="7" xfId="0" applyFont="1" applyFill="1" applyBorder="1" applyAlignment="1">
      <alignment horizontal="center"/>
    </xf>
    <xf numFmtId="0" fontId="4" fillId="4" borderId="3" xfId="0" applyFont="1" applyFill="1" applyBorder="1" applyAlignment="1">
      <alignment horizontal="center"/>
    </xf>
    <xf numFmtId="0" fontId="4" fillId="4" borderId="13" xfId="0" applyFont="1" applyFill="1" applyBorder="1" applyAlignment="1">
      <alignment horizontal="center"/>
    </xf>
    <xf numFmtId="0" fontId="4" fillId="3" borderId="1" xfId="0" applyFont="1" applyFill="1" applyBorder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/>
    </xf>
    <xf numFmtId="0" fontId="5" fillId="5" borderId="2" xfId="0" applyFont="1" applyFill="1" applyBorder="1" applyAlignment="1">
      <alignment horizontal="center"/>
    </xf>
    <xf numFmtId="0" fontId="3" fillId="6" borderId="2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center" vertical="center"/>
    </xf>
    <xf numFmtId="0" fontId="4" fillId="4" borderId="0" xfId="0" applyFont="1" applyFill="1" applyAlignment="1">
      <alignment horizontal="center" vertical="center"/>
    </xf>
    <xf numFmtId="0" fontId="4" fillId="4" borderId="8" xfId="0" applyFont="1" applyFill="1" applyBorder="1" applyAlignment="1">
      <alignment horizontal="center" vertical="center"/>
    </xf>
    <xf numFmtId="0" fontId="4" fillId="4" borderId="10" xfId="0" applyFont="1" applyFill="1" applyBorder="1" applyAlignment="1">
      <alignment horizontal="center" vertical="center"/>
    </xf>
    <xf numFmtId="0" fontId="4" fillId="7" borderId="7" xfId="0" applyFont="1" applyFill="1" applyBorder="1" applyAlignment="1">
      <alignment horizontal="center"/>
    </xf>
    <xf numFmtId="0" fontId="4" fillId="7" borderId="3" xfId="0" applyFont="1" applyFill="1" applyBorder="1" applyAlignment="1">
      <alignment horizontal="center"/>
    </xf>
    <xf numFmtId="0" fontId="4" fillId="7" borderId="13" xfId="0" applyFont="1" applyFill="1" applyBorder="1" applyAlignment="1">
      <alignment horizontal="center"/>
    </xf>
    <xf numFmtId="0" fontId="5" fillId="7" borderId="9" xfId="0" applyFont="1" applyFill="1" applyBorder="1" applyAlignment="1">
      <alignment horizontal="center"/>
    </xf>
    <xf numFmtId="0" fontId="5" fillId="7" borderId="0" xfId="0" applyFont="1" applyFill="1" applyAlignment="1">
      <alignment horizontal="center"/>
    </xf>
    <xf numFmtId="0" fontId="4" fillId="4" borderId="0" xfId="0" applyFont="1" applyFill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5" fillId="7" borderId="7" xfId="0" applyFont="1" applyFill="1" applyBorder="1" applyAlignment="1">
      <alignment horizontal="center"/>
    </xf>
    <xf numFmtId="0" fontId="5" fillId="7" borderId="3" xfId="0" applyFont="1" applyFill="1" applyBorder="1" applyAlignment="1">
      <alignment horizontal="center"/>
    </xf>
    <xf numFmtId="0" fontId="4" fillId="7" borderId="1" xfId="0" applyFont="1" applyFill="1" applyBorder="1" applyAlignment="1">
      <alignment horizontal="center"/>
    </xf>
    <xf numFmtId="0" fontId="4" fillId="7" borderId="4" xfId="0" applyFont="1" applyFill="1" applyBorder="1" applyAlignment="1">
      <alignment horizontal="center"/>
    </xf>
    <xf numFmtId="0" fontId="4" fillId="3" borderId="1" xfId="0" applyFont="1" applyFill="1" applyBorder="1" applyAlignment="1">
      <alignment horizontal="center" vertical="center" wrapText="1"/>
    </xf>
    <xf numFmtId="0" fontId="4" fillId="3" borderId="0" xfId="0" applyFont="1" applyFill="1" applyAlignment="1">
      <alignment horizontal="center" vertical="center" wrapText="1"/>
    </xf>
  </cellXfs>
  <cellStyles count="2">
    <cellStyle name="Normal" xfId="0" builtinId="0"/>
    <cellStyle name="Per 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29"/>
  <sheetViews>
    <sheetView workbookViewId="0">
      <pane xSplit="1" ySplit="4" topLeftCell="B5" activePane="bottomRight" state="frozenSplit"/>
      <selection pane="topRight" activeCell="C1" sqref="C1"/>
      <selection pane="bottomLeft" activeCell="A13" sqref="A13"/>
      <selection pane="bottomRight" activeCell="AI1" sqref="AI1:AY1048576"/>
    </sheetView>
  </sheetViews>
  <sheetFormatPr baseColWidth="10" defaultColWidth="11" defaultRowHeight="16" x14ac:dyDescent="0.2"/>
  <cols>
    <col min="1" max="1" width="25.83203125" customWidth="1"/>
    <col min="2" max="2" width="24.1640625" customWidth="1"/>
    <col min="3" max="3" width="17.1640625" customWidth="1"/>
    <col min="4" max="4" width="18.33203125" customWidth="1"/>
    <col min="5" max="6" width="24.5" customWidth="1"/>
    <col min="7" max="7" width="15.33203125" customWidth="1"/>
    <col min="8" max="8" width="16.83203125" customWidth="1"/>
    <col min="9" max="9" width="13.1640625" customWidth="1"/>
    <col min="10" max="10" width="17.33203125" customWidth="1"/>
    <col min="11" max="11" width="16.83203125" customWidth="1"/>
    <col min="12" max="12" width="16.5" customWidth="1"/>
    <col min="14" max="14" width="23.5" customWidth="1"/>
    <col min="15" max="15" width="20.6640625" customWidth="1"/>
    <col min="16" max="17" width="18.1640625" customWidth="1"/>
    <col min="18" max="18" width="24" customWidth="1"/>
    <col min="19" max="19" width="20.33203125" customWidth="1"/>
    <col min="20" max="20" width="20.83203125" customWidth="1"/>
    <col min="21" max="21" width="18.1640625" customWidth="1"/>
    <col min="22" max="22" width="17.33203125" customWidth="1"/>
    <col min="23" max="23" width="20" customWidth="1"/>
    <col min="24" max="24" width="16.6640625" customWidth="1"/>
    <col min="25" max="25" width="18.83203125" customWidth="1"/>
    <col min="27" max="27" width="19" customWidth="1"/>
    <col min="28" max="28" width="18" customWidth="1"/>
    <col min="29" max="29" width="16" customWidth="1"/>
    <col min="31" max="31" width="16.1640625" customWidth="1"/>
    <col min="32" max="32" width="14.6640625" customWidth="1"/>
    <col min="37" max="37" width="14" customWidth="1"/>
    <col min="38" max="38" width="13.33203125" customWidth="1"/>
    <col min="39" max="39" width="14.1640625" customWidth="1"/>
    <col min="40" max="40" width="14.83203125" customWidth="1"/>
    <col min="41" max="41" width="15.5" customWidth="1"/>
    <col min="44" max="44" width="14.5" customWidth="1"/>
    <col min="46" max="46" width="15.6640625" customWidth="1"/>
    <col min="48" max="48" width="14.5" customWidth="1"/>
    <col min="49" max="49" width="14.1640625" customWidth="1"/>
    <col min="54" max="54" width="13.83203125" customWidth="1"/>
    <col min="55" max="55" width="12.6640625" customWidth="1"/>
    <col min="56" max="56" width="15" customWidth="1"/>
    <col min="57" max="58" width="13.5" customWidth="1"/>
    <col min="61" max="61" width="14.33203125" customWidth="1"/>
    <col min="63" max="63" width="15.6640625" customWidth="1"/>
    <col min="65" max="65" width="16.1640625" customWidth="1"/>
    <col min="66" max="66" width="14.33203125" customWidth="1"/>
  </cols>
  <sheetData>
    <row r="1" spans="1:34" ht="21" x14ac:dyDescent="0.25">
      <c r="A1" s="41"/>
      <c r="B1" s="66" t="s">
        <v>49</v>
      </c>
      <c r="C1" s="66"/>
      <c r="D1" s="66"/>
      <c r="E1" s="66"/>
      <c r="F1" s="66"/>
      <c r="G1" s="66"/>
      <c r="H1" s="66"/>
      <c r="I1" s="66"/>
      <c r="J1" s="66"/>
      <c r="K1" s="66"/>
      <c r="L1" s="66"/>
      <c r="M1" s="66"/>
      <c r="N1" s="66"/>
      <c r="O1" s="66"/>
      <c r="P1" s="66"/>
      <c r="Q1" s="67"/>
      <c r="R1" s="41"/>
      <c r="S1" s="66" t="s">
        <v>50</v>
      </c>
      <c r="T1" s="66"/>
      <c r="U1" s="66"/>
      <c r="V1" s="66"/>
      <c r="W1" s="66"/>
      <c r="X1" s="66"/>
      <c r="Y1" s="66"/>
      <c r="Z1" s="66"/>
      <c r="AA1" s="66"/>
      <c r="AB1" s="66"/>
      <c r="AC1" s="66"/>
      <c r="AD1" s="66"/>
      <c r="AE1" s="66"/>
      <c r="AF1" s="66"/>
      <c r="AG1" s="66"/>
      <c r="AH1" s="67"/>
    </row>
    <row r="2" spans="1:34" ht="21" x14ac:dyDescent="0.25">
      <c r="A2" s="42"/>
      <c r="B2" s="68"/>
      <c r="C2" s="68"/>
      <c r="D2" s="68"/>
      <c r="E2" s="68"/>
      <c r="F2" s="68"/>
      <c r="G2" s="68"/>
      <c r="H2" s="68"/>
      <c r="I2" s="68"/>
      <c r="J2" s="68"/>
      <c r="K2" s="68"/>
      <c r="L2" s="68"/>
      <c r="M2" s="68"/>
      <c r="N2" s="68"/>
      <c r="O2" s="68"/>
      <c r="P2" s="68"/>
      <c r="Q2" s="69"/>
      <c r="R2" s="42"/>
      <c r="S2" s="68"/>
      <c r="T2" s="68"/>
      <c r="U2" s="68"/>
      <c r="V2" s="68"/>
      <c r="W2" s="68"/>
      <c r="X2" s="68"/>
      <c r="Y2" s="68"/>
      <c r="Z2" s="68"/>
      <c r="AA2" s="68"/>
      <c r="AB2" s="68"/>
      <c r="AC2" s="68"/>
      <c r="AD2" s="68"/>
      <c r="AE2" s="68"/>
      <c r="AF2" s="68"/>
      <c r="AG2" s="68"/>
      <c r="AH2" s="69"/>
    </row>
    <row r="3" spans="1:34" ht="81" customHeight="1" x14ac:dyDescent="0.2">
      <c r="A3" s="70" t="s">
        <v>5</v>
      </c>
      <c r="B3" s="71" t="s">
        <v>44</v>
      </c>
      <c r="C3" s="73" t="s">
        <v>27</v>
      </c>
      <c r="D3" s="74" t="s">
        <v>45</v>
      </c>
      <c r="E3" s="74" t="s">
        <v>46</v>
      </c>
      <c r="F3" s="73" t="s">
        <v>28</v>
      </c>
      <c r="G3" s="73" t="s">
        <v>29</v>
      </c>
      <c r="H3" s="65" t="s">
        <v>47</v>
      </c>
      <c r="I3" s="76" t="s">
        <v>36</v>
      </c>
      <c r="J3" s="76" t="s">
        <v>48</v>
      </c>
      <c r="K3" s="65" t="s">
        <v>30</v>
      </c>
      <c r="L3" s="65" t="s">
        <v>31</v>
      </c>
      <c r="M3" s="65" t="s">
        <v>32</v>
      </c>
      <c r="N3" s="65" t="s">
        <v>33</v>
      </c>
      <c r="O3" s="65" t="s">
        <v>34</v>
      </c>
      <c r="P3" s="65" t="s">
        <v>35</v>
      </c>
      <c r="Q3" s="65" t="s">
        <v>4</v>
      </c>
      <c r="R3" s="70" t="s">
        <v>5</v>
      </c>
      <c r="S3" s="71" t="s">
        <v>44</v>
      </c>
      <c r="T3" s="73" t="s">
        <v>27</v>
      </c>
      <c r="U3" s="74" t="s">
        <v>45</v>
      </c>
      <c r="V3" s="74" t="s">
        <v>46</v>
      </c>
      <c r="W3" s="73" t="s">
        <v>28</v>
      </c>
      <c r="X3" s="73" t="s">
        <v>29</v>
      </c>
      <c r="Y3" s="65" t="s">
        <v>47</v>
      </c>
      <c r="Z3" s="76" t="s">
        <v>36</v>
      </c>
      <c r="AA3" s="76" t="s">
        <v>48</v>
      </c>
      <c r="AB3" s="65" t="s">
        <v>30</v>
      </c>
      <c r="AC3" s="65" t="s">
        <v>31</v>
      </c>
      <c r="AD3" s="65" t="s">
        <v>32</v>
      </c>
      <c r="AE3" s="65" t="s">
        <v>33</v>
      </c>
      <c r="AF3" s="65" t="s">
        <v>34</v>
      </c>
      <c r="AG3" s="65" t="s">
        <v>35</v>
      </c>
      <c r="AH3" s="65" t="s">
        <v>4</v>
      </c>
    </row>
    <row r="4" spans="1:34" ht="24" customHeight="1" x14ac:dyDescent="0.2">
      <c r="A4" s="70"/>
      <c r="B4" s="72"/>
      <c r="C4" s="73"/>
      <c r="D4" s="75"/>
      <c r="E4" s="75"/>
      <c r="F4" s="73"/>
      <c r="G4" s="73"/>
      <c r="H4" s="65"/>
      <c r="I4" s="77"/>
      <c r="J4" s="77"/>
      <c r="K4" s="65"/>
      <c r="L4" s="65"/>
      <c r="M4" s="65"/>
      <c r="N4" s="65"/>
      <c r="O4" s="65"/>
      <c r="P4" s="65"/>
      <c r="Q4" s="65"/>
      <c r="R4" s="70"/>
      <c r="S4" s="72"/>
      <c r="T4" s="73"/>
      <c r="U4" s="75"/>
      <c r="V4" s="75"/>
      <c r="W4" s="73"/>
      <c r="X4" s="73"/>
      <c r="Y4" s="65"/>
      <c r="Z4" s="77"/>
      <c r="AA4" s="77"/>
      <c r="AB4" s="65"/>
      <c r="AC4" s="65"/>
      <c r="AD4" s="65"/>
      <c r="AE4" s="65"/>
      <c r="AF4" s="65"/>
      <c r="AG4" s="65"/>
      <c r="AH4" s="65"/>
    </row>
    <row r="5" spans="1:34" ht="21" x14ac:dyDescent="0.25">
      <c r="A5" s="3"/>
      <c r="B5" s="15"/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3"/>
      <c r="S5" s="15"/>
      <c r="T5" s="15"/>
      <c r="U5" s="15"/>
      <c r="V5" s="15"/>
      <c r="W5" s="15"/>
      <c r="X5" s="15"/>
      <c r="Y5" s="15"/>
      <c r="Z5" s="15"/>
      <c r="AA5" s="15"/>
      <c r="AB5" s="15"/>
      <c r="AC5" s="15"/>
      <c r="AD5" s="15"/>
      <c r="AE5" s="15"/>
      <c r="AF5" s="15"/>
      <c r="AG5" s="15"/>
      <c r="AH5" s="15"/>
    </row>
    <row r="6" spans="1:34" ht="21" x14ac:dyDescent="0.25">
      <c r="A6" s="3"/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3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5"/>
      <c r="AH6" s="15"/>
    </row>
    <row r="7" spans="1:34" s="1" customFormat="1" ht="21" x14ac:dyDescent="0.25">
      <c r="A7" s="3"/>
      <c r="B7" s="15"/>
      <c r="C7" s="15"/>
      <c r="D7" s="15"/>
      <c r="E7" s="15"/>
      <c r="F7" s="15"/>
      <c r="G7" s="15"/>
      <c r="H7" s="15"/>
      <c r="I7" s="38"/>
      <c r="J7" s="38"/>
      <c r="K7" s="38"/>
      <c r="L7" s="38"/>
      <c r="M7" s="15"/>
      <c r="N7" s="15"/>
      <c r="O7" s="15"/>
      <c r="P7" s="15"/>
      <c r="Q7" s="15"/>
      <c r="R7" s="3"/>
      <c r="S7" s="15"/>
      <c r="T7" s="15"/>
      <c r="U7" s="15"/>
      <c r="V7" s="15"/>
      <c r="W7" s="15"/>
      <c r="X7" s="15"/>
      <c r="Y7" s="15"/>
      <c r="Z7" s="38"/>
      <c r="AA7" s="38"/>
      <c r="AB7" s="38"/>
      <c r="AC7" s="38"/>
      <c r="AD7" s="15"/>
      <c r="AE7" s="15"/>
      <c r="AF7" s="15"/>
      <c r="AG7" s="15"/>
      <c r="AH7" s="15"/>
    </row>
    <row r="8" spans="1:34" ht="21" x14ac:dyDescent="0.25">
      <c r="A8" s="3"/>
      <c r="B8" s="15"/>
      <c r="C8" s="15"/>
      <c r="D8" s="15"/>
      <c r="E8" s="15"/>
      <c r="F8" s="15"/>
      <c r="G8" s="15"/>
      <c r="H8" s="15"/>
      <c r="I8" s="15"/>
      <c r="J8" s="15"/>
      <c r="K8" s="15"/>
      <c r="L8" s="15"/>
      <c r="M8" s="15"/>
      <c r="N8" s="15"/>
      <c r="O8" s="15"/>
      <c r="P8" s="15"/>
      <c r="Q8" s="15"/>
      <c r="R8" s="3"/>
      <c r="S8" s="15"/>
      <c r="T8" s="15"/>
      <c r="U8" s="15"/>
      <c r="V8" s="15"/>
      <c r="W8" s="15"/>
      <c r="X8" s="15"/>
      <c r="Y8" s="15"/>
      <c r="Z8" s="15"/>
      <c r="AA8" s="15"/>
      <c r="AB8" s="15"/>
      <c r="AC8" s="15"/>
      <c r="AD8" s="15"/>
      <c r="AE8" s="15"/>
      <c r="AF8" s="15"/>
      <c r="AG8" s="15"/>
      <c r="AH8" s="15"/>
    </row>
    <row r="9" spans="1:34" ht="21" x14ac:dyDescent="0.25">
      <c r="A9" s="3"/>
      <c r="B9" s="15"/>
      <c r="C9" s="39"/>
      <c r="D9" s="39"/>
      <c r="E9" s="39"/>
      <c r="F9" s="39"/>
      <c r="G9" s="39"/>
      <c r="H9" s="39"/>
      <c r="I9" s="39"/>
      <c r="J9" s="39"/>
      <c r="K9" s="39"/>
      <c r="L9" s="39"/>
      <c r="M9" s="39"/>
      <c r="N9" s="39"/>
      <c r="O9" s="39"/>
      <c r="P9" s="39"/>
      <c r="Q9" s="39"/>
      <c r="R9" s="3"/>
      <c r="S9" s="15"/>
      <c r="T9" s="39"/>
      <c r="U9" s="39"/>
      <c r="V9" s="39"/>
      <c r="W9" s="39"/>
      <c r="X9" s="39"/>
      <c r="Y9" s="39"/>
      <c r="Z9" s="39"/>
      <c r="AA9" s="39"/>
      <c r="AB9" s="39"/>
      <c r="AC9" s="39"/>
      <c r="AD9" s="39"/>
      <c r="AE9" s="39"/>
      <c r="AF9" s="39"/>
      <c r="AG9" s="39"/>
      <c r="AH9" s="39"/>
    </row>
    <row r="10" spans="1:34" ht="21" x14ac:dyDescent="0.25">
      <c r="A10" s="3"/>
      <c r="B10" s="15"/>
      <c r="C10" s="39"/>
      <c r="D10" s="39"/>
      <c r="E10" s="39"/>
      <c r="F10" s="39"/>
      <c r="G10" s="39"/>
      <c r="H10" s="39"/>
      <c r="I10" s="39"/>
      <c r="J10" s="39"/>
      <c r="K10" s="39"/>
      <c r="L10" s="39"/>
      <c r="M10" s="39"/>
      <c r="N10" s="39"/>
      <c r="O10" s="39"/>
      <c r="P10" s="39"/>
      <c r="Q10" s="39"/>
      <c r="R10" s="3"/>
      <c r="S10" s="15"/>
      <c r="T10" s="39"/>
      <c r="U10" s="39"/>
      <c r="V10" s="39"/>
      <c r="W10" s="39"/>
      <c r="X10" s="39"/>
      <c r="Y10" s="39"/>
      <c r="Z10" s="39"/>
      <c r="AA10" s="39"/>
      <c r="AB10" s="39"/>
      <c r="AC10" s="39"/>
      <c r="AD10" s="39"/>
      <c r="AE10" s="39"/>
      <c r="AF10" s="39"/>
      <c r="AG10" s="39"/>
      <c r="AH10" s="39"/>
    </row>
    <row r="11" spans="1:34" ht="21" x14ac:dyDescent="0.25">
      <c r="A11" s="3"/>
      <c r="B11" s="15"/>
      <c r="C11" s="39"/>
      <c r="D11" s="39"/>
      <c r="E11" s="39"/>
      <c r="F11" s="39"/>
      <c r="G11" s="39"/>
      <c r="H11" s="39"/>
      <c r="I11" s="39"/>
      <c r="J11" s="39"/>
      <c r="K11" s="39"/>
      <c r="L11" s="39"/>
      <c r="M11" s="39"/>
      <c r="N11" s="39"/>
      <c r="O11" s="39"/>
      <c r="P11" s="39"/>
      <c r="Q11" s="39"/>
      <c r="R11" s="3"/>
      <c r="S11" s="15"/>
      <c r="T11" s="39"/>
      <c r="U11" s="39"/>
      <c r="V11" s="39"/>
      <c r="W11" s="39"/>
      <c r="X11" s="39"/>
      <c r="Y11" s="39"/>
      <c r="Z11" s="39"/>
      <c r="AA11" s="39"/>
      <c r="AB11" s="39"/>
      <c r="AC11" s="39"/>
      <c r="AD11" s="39"/>
      <c r="AE11" s="39"/>
      <c r="AF11" s="39"/>
      <c r="AG11" s="39"/>
      <c r="AH11" s="39"/>
    </row>
    <row r="12" spans="1:34" ht="21" x14ac:dyDescent="0.25">
      <c r="A12" s="3"/>
      <c r="B12" s="15"/>
      <c r="C12" s="39"/>
      <c r="D12" s="39"/>
      <c r="E12" s="39"/>
      <c r="F12" s="39"/>
      <c r="G12" s="39"/>
      <c r="H12" s="39"/>
      <c r="I12" s="39"/>
      <c r="J12" s="39"/>
      <c r="K12" s="39"/>
      <c r="L12" s="39"/>
      <c r="M12" s="39"/>
      <c r="N12" s="39"/>
      <c r="O12" s="39"/>
      <c r="P12" s="39"/>
      <c r="Q12" s="39"/>
      <c r="R12" s="3"/>
      <c r="S12" s="15"/>
      <c r="T12" s="39"/>
      <c r="U12" s="39"/>
      <c r="V12" s="39"/>
      <c r="W12" s="39"/>
      <c r="X12" s="39"/>
      <c r="Y12" s="39"/>
      <c r="Z12" s="39"/>
      <c r="AA12" s="39"/>
      <c r="AB12" s="39"/>
      <c r="AC12" s="39"/>
      <c r="AD12" s="39"/>
      <c r="AE12" s="39"/>
      <c r="AF12" s="39"/>
      <c r="AG12" s="39"/>
      <c r="AH12" s="39"/>
    </row>
    <row r="13" spans="1:34" ht="21" x14ac:dyDescent="0.25">
      <c r="A13" s="3"/>
      <c r="B13" s="15"/>
      <c r="C13" s="39"/>
      <c r="D13" s="39"/>
      <c r="E13" s="39"/>
      <c r="F13" s="39"/>
      <c r="G13" s="39"/>
      <c r="H13" s="39"/>
      <c r="I13" s="39"/>
      <c r="J13" s="39"/>
      <c r="K13" s="39"/>
      <c r="L13" s="39"/>
      <c r="M13" s="39"/>
      <c r="N13" s="39"/>
      <c r="O13" s="39"/>
      <c r="P13" s="39"/>
      <c r="Q13" s="39"/>
      <c r="R13" s="3"/>
      <c r="S13" s="15"/>
      <c r="T13" s="39"/>
      <c r="U13" s="39"/>
      <c r="V13" s="39"/>
      <c r="W13" s="39"/>
      <c r="X13" s="39"/>
      <c r="Y13" s="39"/>
      <c r="Z13" s="39"/>
      <c r="AA13" s="39"/>
      <c r="AB13" s="39"/>
      <c r="AC13" s="39"/>
      <c r="AD13" s="39"/>
      <c r="AE13" s="39"/>
      <c r="AF13" s="39"/>
      <c r="AG13" s="39"/>
      <c r="AH13" s="39"/>
    </row>
    <row r="14" spans="1:34" ht="21" x14ac:dyDescent="0.25">
      <c r="A14" s="3"/>
      <c r="B14" s="15"/>
      <c r="C14" s="39"/>
      <c r="D14" s="39"/>
      <c r="E14" s="39"/>
      <c r="F14" s="39"/>
      <c r="G14" s="39"/>
      <c r="H14" s="39"/>
      <c r="I14" s="39"/>
      <c r="J14" s="39"/>
      <c r="K14" s="39"/>
      <c r="L14" s="39"/>
      <c r="M14" s="39"/>
      <c r="N14" s="39"/>
      <c r="O14" s="39"/>
      <c r="P14" s="39"/>
      <c r="Q14" s="39"/>
      <c r="R14" s="3"/>
      <c r="S14" s="15"/>
      <c r="T14" s="39"/>
      <c r="U14" s="39"/>
      <c r="V14" s="39"/>
      <c r="W14" s="39"/>
      <c r="X14" s="39"/>
      <c r="Y14" s="39"/>
      <c r="Z14" s="39"/>
      <c r="AA14" s="39"/>
      <c r="AB14" s="39"/>
      <c r="AC14" s="39"/>
      <c r="AD14" s="39"/>
      <c r="AE14" s="39"/>
      <c r="AF14" s="39"/>
      <c r="AG14" s="39"/>
      <c r="AH14" s="39"/>
    </row>
    <row r="15" spans="1:34" ht="20" x14ac:dyDescent="0.2">
      <c r="B15" s="1"/>
      <c r="C15" s="1"/>
      <c r="D15" s="1"/>
    </row>
    <row r="16" spans="1:34" ht="20" x14ac:dyDescent="0.2">
      <c r="B16" s="1"/>
      <c r="C16" s="1"/>
      <c r="D16" s="1"/>
    </row>
    <row r="17" spans="2:4" ht="20" x14ac:dyDescent="0.2">
      <c r="B17" s="1"/>
      <c r="C17" s="1"/>
      <c r="D17" s="1"/>
    </row>
    <row r="18" spans="2:4" ht="20" x14ac:dyDescent="0.2">
      <c r="B18" s="1"/>
      <c r="C18" s="1"/>
      <c r="D18" s="1"/>
    </row>
    <row r="19" spans="2:4" ht="20" x14ac:dyDescent="0.2">
      <c r="B19" s="1"/>
      <c r="C19" s="1"/>
      <c r="D19" s="1"/>
    </row>
    <row r="20" spans="2:4" ht="20" x14ac:dyDescent="0.2">
      <c r="B20" s="1"/>
      <c r="C20" s="1"/>
      <c r="D20" s="1"/>
    </row>
    <row r="21" spans="2:4" ht="20" x14ac:dyDescent="0.2">
      <c r="B21" s="1"/>
      <c r="C21" s="1"/>
      <c r="D21" s="1"/>
    </row>
    <row r="22" spans="2:4" ht="20" x14ac:dyDescent="0.2">
      <c r="B22" s="1"/>
      <c r="C22" s="1"/>
      <c r="D22" s="1"/>
    </row>
    <row r="23" spans="2:4" ht="20" x14ac:dyDescent="0.2">
      <c r="B23" s="1"/>
      <c r="C23" s="1"/>
      <c r="D23" s="1"/>
    </row>
    <row r="24" spans="2:4" ht="20" x14ac:dyDescent="0.2">
      <c r="B24" s="1"/>
      <c r="C24" s="1"/>
      <c r="D24" s="1"/>
    </row>
    <row r="25" spans="2:4" ht="20" x14ac:dyDescent="0.2">
      <c r="B25" s="1"/>
      <c r="C25" s="1"/>
      <c r="D25" s="1"/>
    </row>
    <row r="26" spans="2:4" ht="20" x14ac:dyDescent="0.2">
      <c r="B26" s="1"/>
      <c r="C26" s="1"/>
      <c r="D26" s="1"/>
    </row>
    <row r="27" spans="2:4" ht="20" x14ac:dyDescent="0.2">
      <c r="B27" s="1"/>
      <c r="C27" s="1"/>
      <c r="D27" s="1"/>
    </row>
    <row r="28" spans="2:4" ht="20" x14ac:dyDescent="0.2">
      <c r="B28" s="1"/>
      <c r="C28" s="1"/>
      <c r="D28" s="1"/>
    </row>
    <row r="29" spans="2:4" ht="20" x14ac:dyDescent="0.2">
      <c r="B29" s="1"/>
      <c r="C29" s="1"/>
      <c r="D29" s="1"/>
    </row>
  </sheetData>
  <mergeCells count="38">
    <mergeCell ref="A3:A4"/>
    <mergeCell ref="B1:Q1"/>
    <mergeCell ref="D3:D4"/>
    <mergeCell ref="E3:E4"/>
    <mergeCell ref="J3:J4"/>
    <mergeCell ref="B2:Q2"/>
    <mergeCell ref="B3:B4"/>
    <mergeCell ref="C3:C4"/>
    <mergeCell ref="F3:F4"/>
    <mergeCell ref="G3:G4"/>
    <mergeCell ref="H3:H4"/>
    <mergeCell ref="I3:I4"/>
    <mergeCell ref="K3:K4"/>
    <mergeCell ref="L3:L4"/>
    <mergeCell ref="Q3:Q4"/>
    <mergeCell ref="M3:M4"/>
    <mergeCell ref="N3:N4"/>
    <mergeCell ref="O3:O4"/>
    <mergeCell ref="P3:P4"/>
    <mergeCell ref="S1:AH1"/>
    <mergeCell ref="S2:AH2"/>
    <mergeCell ref="R3:R4"/>
    <mergeCell ref="S3:S4"/>
    <mergeCell ref="T3:T4"/>
    <mergeCell ref="U3:U4"/>
    <mergeCell ref="V3:V4"/>
    <mergeCell ref="W3:W4"/>
    <mergeCell ref="X3:X4"/>
    <mergeCell ref="Y3:Y4"/>
    <mergeCell ref="Z3:Z4"/>
    <mergeCell ref="AA3:AA4"/>
    <mergeCell ref="AB3:AB4"/>
    <mergeCell ref="AC3:AC4"/>
    <mergeCell ref="AD3:AD4"/>
    <mergeCell ref="AE3:AE4"/>
    <mergeCell ref="AF3:AF4"/>
    <mergeCell ref="AG3:AG4"/>
    <mergeCell ref="AH3:AH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X31"/>
  <sheetViews>
    <sheetView zoomScale="111" zoomScaleNormal="127" workbookViewId="0">
      <pane xSplit="1" ySplit="6" topLeftCell="T23" activePane="bottomRight" state="frozenSplit"/>
      <selection pane="topRight" activeCell="B1" sqref="B1"/>
      <selection pane="bottomLeft" activeCell="A7" sqref="A7"/>
      <selection pane="bottomRight" activeCell="Y5" sqref="Y1:AL1048576"/>
    </sheetView>
  </sheetViews>
  <sheetFormatPr baseColWidth="10" defaultColWidth="10.83203125" defaultRowHeight="21" x14ac:dyDescent="0.25"/>
  <cols>
    <col min="1" max="1" width="30" style="2" customWidth="1"/>
    <col min="2" max="2" width="18" style="2" customWidth="1"/>
    <col min="3" max="3" width="16.33203125" style="2" customWidth="1"/>
    <col min="4" max="4" width="12.6640625" style="2" bestFit="1" customWidth="1"/>
    <col min="5" max="5" width="10.83203125" style="2"/>
    <col min="6" max="6" width="20.33203125" style="8" customWidth="1"/>
    <col min="7" max="7" width="15.6640625" style="8" customWidth="1"/>
    <col min="8" max="8" width="10.83203125" style="2"/>
    <col min="9" max="9" width="19.33203125" style="2" customWidth="1"/>
    <col min="10" max="10" width="17.6640625" style="2" customWidth="1"/>
    <col min="11" max="11" width="21.1640625" style="2" customWidth="1"/>
    <col min="12" max="12" width="21.6640625" style="2" customWidth="1"/>
    <col min="13" max="13" width="22.6640625" style="2" customWidth="1"/>
    <col min="14" max="14" width="22" style="2" customWidth="1"/>
    <col min="15" max="15" width="17.83203125" style="2" customWidth="1"/>
    <col min="16" max="17" width="10.83203125" style="2"/>
    <col min="18" max="18" width="19.33203125" style="2" customWidth="1"/>
    <col min="19" max="19" width="30.33203125" style="2" customWidth="1"/>
    <col min="20" max="20" width="18.1640625" style="2" customWidth="1"/>
    <col min="21" max="21" width="15.6640625" style="2" customWidth="1"/>
    <col min="22" max="23" width="10.83203125" style="2"/>
    <col min="24" max="24" width="18.6640625" style="2" customWidth="1"/>
    <col min="25" max="16384" width="10.83203125" style="2"/>
  </cols>
  <sheetData>
    <row r="1" spans="1:24" x14ac:dyDescent="0.25">
      <c r="A1" s="60"/>
      <c r="B1" s="80" t="s">
        <v>49</v>
      </c>
      <c r="C1" s="80"/>
      <c r="D1" s="80"/>
      <c r="E1" s="80"/>
      <c r="F1" s="80"/>
      <c r="G1" s="80"/>
      <c r="H1" s="80"/>
      <c r="I1" s="80"/>
      <c r="J1" s="80"/>
      <c r="K1" s="78" t="s">
        <v>50</v>
      </c>
      <c r="L1" s="66"/>
      <c r="M1" s="66"/>
      <c r="N1" s="66"/>
      <c r="O1" s="66"/>
      <c r="P1" s="66"/>
      <c r="Q1" s="66"/>
      <c r="R1" s="66"/>
      <c r="S1" s="66"/>
      <c r="T1" s="66"/>
      <c r="U1" s="66"/>
      <c r="V1" s="66"/>
      <c r="W1" s="66"/>
      <c r="X1" s="67"/>
    </row>
    <row r="2" spans="1:24" s="13" customFormat="1" x14ac:dyDescent="0.25">
      <c r="A2" s="43"/>
      <c r="B2" s="44"/>
      <c r="C2" s="49" t="s">
        <v>7</v>
      </c>
      <c r="D2" s="9"/>
      <c r="E2" s="9"/>
      <c r="F2" s="51" t="s">
        <v>8</v>
      </c>
      <c r="G2" s="52"/>
      <c r="H2" s="53"/>
      <c r="I2" s="51" t="s">
        <v>37</v>
      </c>
      <c r="J2" s="53"/>
      <c r="K2" s="96"/>
      <c r="L2" s="98"/>
      <c r="M2" s="102" t="s">
        <v>7</v>
      </c>
      <c r="N2" s="102"/>
      <c r="O2" s="102"/>
      <c r="P2" s="93" t="s">
        <v>8</v>
      </c>
      <c r="Q2" s="94"/>
      <c r="R2" s="95"/>
      <c r="S2" s="93" t="s">
        <v>37</v>
      </c>
      <c r="T2" s="95"/>
      <c r="U2" s="88" t="s">
        <v>51</v>
      </c>
      <c r="V2" s="89"/>
      <c r="W2" s="89"/>
      <c r="X2" s="90"/>
    </row>
    <row r="3" spans="1:24" s="13" customFormat="1" x14ac:dyDescent="0.25">
      <c r="A3" s="45"/>
      <c r="B3" s="46"/>
      <c r="C3" s="50" t="s">
        <v>38</v>
      </c>
      <c r="D3" s="50"/>
      <c r="E3" s="49"/>
      <c r="F3" s="54"/>
      <c r="G3" s="55"/>
      <c r="H3" s="56"/>
      <c r="I3" s="54"/>
      <c r="J3" s="56"/>
      <c r="K3" s="96"/>
      <c r="L3" s="98"/>
      <c r="M3" s="91" t="s">
        <v>38</v>
      </c>
      <c r="N3" s="91"/>
      <c r="O3" s="91"/>
      <c r="P3" s="96"/>
      <c r="Q3" s="97"/>
      <c r="R3" s="98"/>
      <c r="S3" s="96"/>
      <c r="T3" s="98"/>
      <c r="U3" s="81" t="s">
        <v>38</v>
      </c>
      <c r="V3" s="82"/>
      <c r="W3" s="82"/>
      <c r="X3" s="83"/>
    </row>
    <row r="4" spans="1:24" s="13" customFormat="1" x14ac:dyDescent="0.25">
      <c r="A4" s="47"/>
      <c r="B4" s="48"/>
      <c r="C4" s="12" t="e">
        <f>AVERAGE(C7:C31)</f>
        <v>#DIV/0!</v>
      </c>
      <c r="D4" s="12" t="e">
        <f>AVERAGE(D7:D31)</f>
        <v>#DIV/0!</v>
      </c>
      <c r="E4" s="12" t="e">
        <f>AVERAGE(E7:E31)</f>
        <v>#DIV/0!</v>
      </c>
      <c r="F4" s="57"/>
      <c r="G4" s="58"/>
      <c r="H4" s="59"/>
      <c r="I4" s="57"/>
      <c r="J4" s="59"/>
      <c r="K4" s="99"/>
      <c r="L4" s="101"/>
      <c r="M4" s="14" t="e">
        <f>AVERAGE(M7:M31)</f>
        <v>#DIV/0!</v>
      </c>
      <c r="N4" s="14" t="e">
        <f>AVERAGE(N7:N31)</f>
        <v>#DIV/0!</v>
      </c>
      <c r="O4" s="14" t="e">
        <f>AVERAGE(O7:O31)</f>
        <v>#DIV/0!</v>
      </c>
      <c r="P4" s="99"/>
      <c r="Q4" s="100"/>
      <c r="R4" s="101"/>
      <c r="S4" s="99"/>
      <c r="T4" s="101"/>
      <c r="U4" s="4" t="e">
        <f>M4-#REF!</f>
        <v>#DIV/0!</v>
      </c>
      <c r="V4" s="4" t="e">
        <f>N4-#REF!</f>
        <v>#DIV/0!</v>
      </c>
      <c r="W4" s="4" t="e">
        <f>O4-#REF!</f>
        <v>#DIV/0!</v>
      </c>
      <c r="X4" s="9"/>
    </row>
    <row r="5" spans="1:24" s="13" customFormat="1" ht="23" customHeight="1" x14ac:dyDescent="0.25">
      <c r="A5" s="79" t="s">
        <v>5</v>
      </c>
      <c r="B5" s="72" t="s">
        <v>44</v>
      </c>
      <c r="C5" s="73" t="s">
        <v>3</v>
      </c>
      <c r="D5" s="73" t="s">
        <v>6</v>
      </c>
      <c r="E5" s="73" t="s">
        <v>4</v>
      </c>
      <c r="F5" s="103" t="s">
        <v>3</v>
      </c>
      <c r="G5" s="103" t="s">
        <v>6</v>
      </c>
      <c r="H5" s="73" t="s">
        <v>4</v>
      </c>
      <c r="I5" s="73" t="s">
        <v>9</v>
      </c>
      <c r="J5" s="70" t="s">
        <v>10</v>
      </c>
      <c r="K5" s="84" t="s">
        <v>5</v>
      </c>
      <c r="L5" s="85" t="s">
        <v>44</v>
      </c>
      <c r="M5" s="87" t="s">
        <v>3</v>
      </c>
      <c r="N5" s="87" t="s">
        <v>6</v>
      </c>
      <c r="O5" s="87" t="s">
        <v>4</v>
      </c>
      <c r="P5" s="92" t="s">
        <v>3</v>
      </c>
      <c r="Q5" s="92" t="s">
        <v>6</v>
      </c>
      <c r="R5" s="87" t="s">
        <v>4</v>
      </c>
      <c r="S5" s="87" t="s">
        <v>9</v>
      </c>
      <c r="T5" s="84" t="s">
        <v>10</v>
      </c>
      <c r="U5" s="73" t="s">
        <v>3</v>
      </c>
      <c r="V5" s="73" t="s">
        <v>6</v>
      </c>
      <c r="W5" s="73" t="s">
        <v>4</v>
      </c>
      <c r="X5" s="76" t="s">
        <v>39</v>
      </c>
    </row>
    <row r="6" spans="1:24" ht="50" customHeight="1" x14ac:dyDescent="0.25">
      <c r="A6" s="70"/>
      <c r="B6" s="79"/>
      <c r="C6" s="73"/>
      <c r="D6" s="73"/>
      <c r="E6" s="73"/>
      <c r="F6" s="103"/>
      <c r="G6" s="103"/>
      <c r="H6" s="73"/>
      <c r="I6" s="73"/>
      <c r="J6" s="70"/>
      <c r="K6" s="84"/>
      <c r="L6" s="86"/>
      <c r="M6" s="87"/>
      <c r="N6" s="87"/>
      <c r="O6" s="87"/>
      <c r="P6" s="92"/>
      <c r="Q6" s="92"/>
      <c r="R6" s="87"/>
      <c r="S6" s="87"/>
      <c r="T6" s="84"/>
      <c r="U6" s="73"/>
      <c r="V6" s="73"/>
      <c r="W6" s="73"/>
      <c r="X6" s="77"/>
    </row>
    <row r="7" spans="1:24" x14ac:dyDescent="0.25">
      <c r="A7" s="15"/>
      <c r="B7" s="15"/>
      <c r="C7" s="16"/>
      <c r="D7" s="16"/>
      <c r="E7" s="16"/>
      <c r="F7" s="17">
        <f t="shared" ref="F7:F31" si="0">C7/20</f>
        <v>0</v>
      </c>
      <c r="G7" s="17">
        <f t="shared" ref="G7:G31" si="1">D7/52</f>
        <v>0</v>
      </c>
      <c r="H7" s="17">
        <f t="shared" ref="H7:H31" si="2">E7/5</f>
        <v>0</v>
      </c>
      <c r="I7" s="16"/>
      <c r="J7" s="16"/>
      <c r="K7" s="5"/>
      <c r="L7" s="3"/>
      <c r="M7" s="6"/>
      <c r="N7" s="6"/>
      <c r="O7" s="6"/>
      <c r="P7" s="10">
        <f>M7/14</f>
        <v>0</v>
      </c>
      <c r="Q7" s="10">
        <f>N7/52</f>
        <v>0</v>
      </c>
      <c r="R7" s="10">
        <f>O7/5</f>
        <v>0</v>
      </c>
      <c r="S7" s="6"/>
      <c r="T7" s="6"/>
      <c r="U7" s="11">
        <f>M7-C7</f>
        <v>0</v>
      </c>
      <c r="V7" s="11">
        <f>N7-D7</f>
        <v>0</v>
      </c>
      <c r="W7" s="11">
        <f>O7-E7</f>
        <v>0</v>
      </c>
      <c r="X7" s="11">
        <f t="shared" ref="X7:X31" si="3">COUNTIF(U7:W7,"&gt;0")</f>
        <v>0</v>
      </c>
    </row>
    <row r="8" spans="1:24" x14ac:dyDescent="0.25">
      <c r="A8" s="15"/>
      <c r="B8" s="15"/>
      <c r="C8" s="16"/>
      <c r="D8" s="16"/>
      <c r="E8" s="16"/>
      <c r="F8" s="17">
        <f t="shared" si="0"/>
        <v>0</v>
      </c>
      <c r="G8" s="17">
        <f t="shared" si="1"/>
        <v>0</v>
      </c>
      <c r="H8" s="17">
        <f t="shared" si="2"/>
        <v>0</v>
      </c>
      <c r="I8" s="16"/>
      <c r="J8" s="16"/>
      <c r="K8" s="5"/>
      <c r="L8" s="3"/>
      <c r="M8" s="6"/>
      <c r="N8" s="6"/>
      <c r="O8" s="6"/>
      <c r="P8" s="10">
        <f t="shared" ref="P8:P31" si="4">M8/14</f>
        <v>0</v>
      </c>
      <c r="Q8" s="10">
        <f t="shared" ref="Q8:Q31" si="5">N8/52</f>
        <v>0</v>
      </c>
      <c r="R8" s="10">
        <f t="shared" ref="R8:R31" si="6">O8/5</f>
        <v>0</v>
      </c>
      <c r="S8" s="6"/>
      <c r="T8" s="6"/>
      <c r="U8" s="11">
        <f t="shared" ref="U8:U31" si="7">M8-C8</f>
        <v>0</v>
      </c>
      <c r="V8" s="11">
        <f>N8-Emergent!N8</f>
        <v>0</v>
      </c>
      <c r="W8" s="11">
        <f>O8-Emergent!O8</f>
        <v>0</v>
      </c>
      <c r="X8" s="11">
        <f t="shared" si="3"/>
        <v>0</v>
      </c>
    </row>
    <row r="9" spans="1:24" x14ac:dyDescent="0.25">
      <c r="A9" s="15"/>
      <c r="B9" s="15"/>
      <c r="C9" s="16"/>
      <c r="D9" s="16"/>
      <c r="E9" s="16"/>
      <c r="F9" s="17">
        <f t="shared" si="0"/>
        <v>0</v>
      </c>
      <c r="G9" s="17">
        <f t="shared" si="1"/>
        <v>0</v>
      </c>
      <c r="H9" s="17">
        <f t="shared" si="2"/>
        <v>0</v>
      </c>
      <c r="I9" s="16"/>
      <c r="J9" s="16"/>
      <c r="K9" s="5"/>
      <c r="L9" s="3"/>
      <c r="M9" s="6"/>
      <c r="N9" s="6"/>
      <c r="O9" s="6"/>
      <c r="P9" s="10">
        <f t="shared" si="4"/>
        <v>0</v>
      </c>
      <c r="Q9" s="10">
        <f t="shared" si="5"/>
        <v>0</v>
      </c>
      <c r="R9" s="10">
        <f t="shared" si="6"/>
        <v>0</v>
      </c>
      <c r="S9" s="6"/>
      <c r="T9" s="6"/>
      <c r="U9" s="11">
        <f t="shared" si="7"/>
        <v>0</v>
      </c>
      <c r="V9" s="11">
        <f>N9-Emergent!N9</f>
        <v>0</v>
      </c>
      <c r="W9" s="11">
        <f>O9-Emergent!O9</f>
        <v>0</v>
      </c>
      <c r="X9" s="11">
        <f t="shared" si="3"/>
        <v>0</v>
      </c>
    </row>
    <row r="10" spans="1:24" x14ac:dyDescent="0.25">
      <c r="A10" s="15"/>
      <c r="B10" s="15"/>
      <c r="C10" s="16"/>
      <c r="D10" s="16"/>
      <c r="E10" s="16"/>
      <c r="F10" s="17">
        <f t="shared" si="0"/>
        <v>0</v>
      </c>
      <c r="G10" s="17">
        <f t="shared" si="1"/>
        <v>0</v>
      </c>
      <c r="H10" s="17">
        <f t="shared" si="2"/>
        <v>0</v>
      </c>
      <c r="I10" s="16"/>
      <c r="J10" s="16"/>
      <c r="K10" s="5"/>
      <c r="L10" s="3"/>
      <c r="M10" s="6"/>
      <c r="N10" s="6"/>
      <c r="O10" s="6"/>
      <c r="P10" s="10">
        <f t="shared" si="4"/>
        <v>0</v>
      </c>
      <c r="Q10" s="10">
        <f t="shared" si="5"/>
        <v>0</v>
      </c>
      <c r="R10" s="10">
        <f t="shared" si="6"/>
        <v>0</v>
      </c>
      <c r="S10" s="6"/>
      <c r="T10" s="6"/>
      <c r="U10" s="11">
        <f t="shared" si="7"/>
        <v>0</v>
      </c>
      <c r="V10" s="11">
        <f>N10-Emergent!N10</f>
        <v>0</v>
      </c>
      <c r="W10" s="11">
        <f>O10-Emergent!O10</f>
        <v>0</v>
      </c>
      <c r="X10" s="11">
        <f t="shared" si="3"/>
        <v>0</v>
      </c>
    </row>
    <row r="11" spans="1:24" x14ac:dyDescent="0.25">
      <c r="A11" s="15"/>
      <c r="B11" s="15"/>
      <c r="C11" s="16"/>
      <c r="D11" s="16"/>
      <c r="E11" s="16"/>
      <c r="F11" s="17">
        <f t="shared" si="0"/>
        <v>0</v>
      </c>
      <c r="G11" s="17">
        <f t="shared" si="1"/>
        <v>0</v>
      </c>
      <c r="H11" s="17">
        <f t="shared" si="2"/>
        <v>0</v>
      </c>
      <c r="I11" s="16"/>
      <c r="J11" s="16"/>
      <c r="K11" s="3"/>
      <c r="L11" s="3"/>
      <c r="M11" s="6"/>
      <c r="N11" s="6"/>
      <c r="O11" s="6"/>
      <c r="P11" s="10">
        <f t="shared" si="4"/>
        <v>0</v>
      </c>
      <c r="Q11" s="10">
        <f t="shared" si="5"/>
        <v>0</v>
      </c>
      <c r="R11" s="10">
        <f t="shared" si="6"/>
        <v>0</v>
      </c>
      <c r="S11" s="6"/>
      <c r="T11" s="6"/>
      <c r="U11" s="11">
        <f t="shared" si="7"/>
        <v>0</v>
      </c>
      <c r="V11" s="11">
        <f>N11-Emergent!N11</f>
        <v>0</v>
      </c>
      <c r="W11" s="11">
        <f>O11-Emergent!O11</f>
        <v>0</v>
      </c>
      <c r="X11" s="11">
        <f t="shared" si="3"/>
        <v>0</v>
      </c>
    </row>
    <row r="12" spans="1:24" x14ac:dyDescent="0.25">
      <c r="A12" s="15"/>
      <c r="B12" s="15"/>
      <c r="C12" s="16"/>
      <c r="D12" s="16"/>
      <c r="E12" s="16"/>
      <c r="F12" s="17">
        <f t="shared" si="0"/>
        <v>0</v>
      </c>
      <c r="G12" s="17">
        <f t="shared" si="1"/>
        <v>0</v>
      </c>
      <c r="H12" s="17">
        <f t="shared" si="2"/>
        <v>0</v>
      </c>
      <c r="I12" s="16"/>
      <c r="J12" s="16"/>
      <c r="K12" s="3"/>
      <c r="L12" s="3"/>
      <c r="M12" s="6"/>
      <c r="N12" s="6"/>
      <c r="O12" s="6"/>
      <c r="P12" s="10">
        <f t="shared" si="4"/>
        <v>0</v>
      </c>
      <c r="Q12" s="10">
        <f t="shared" si="5"/>
        <v>0</v>
      </c>
      <c r="R12" s="10">
        <f t="shared" si="6"/>
        <v>0</v>
      </c>
      <c r="S12" s="6"/>
      <c r="T12" s="6"/>
      <c r="U12" s="11">
        <f t="shared" si="7"/>
        <v>0</v>
      </c>
      <c r="V12" s="11">
        <f>N12-Emergent!N12</f>
        <v>0</v>
      </c>
      <c r="W12" s="11">
        <f>O12-Emergent!O12</f>
        <v>0</v>
      </c>
      <c r="X12" s="11">
        <f t="shared" si="3"/>
        <v>0</v>
      </c>
    </row>
    <row r="13" spans="1:24" x14ac:dyDescent="0.25">
      <c r="A13" s="15"/>
      <c r="B13" s="15"/>
      <c r="C13" s="16"/>
      <c r="D13" s="16"/>
      <c r="E13" s="16"/>
      <c r="F13" s="17">
        <f t="shared" si="0"/>
        <v>0</v>
      </c>
      <c r="G13" s="17">
        <f t="shared" si="1"/>
        <v>0</v>
      </c>
      <c r="H13" s="17">
        <f t="shared" si="2"/>
        <v>0</v>
      </c>
      <c r="I13" s="16"/>
      <c r="J13" s="16"/>
      <c r="K13" s="5"/>
      <c r="L13" s="3"/>
      <c r="M13" s="6"/>
      <c r="N13" s="6"/>
      <c r="O13" s="6"/>
      <c r="P13" s="10">
        <f t="shared" si="4"/>
        <v>0</v>
      </c>
      <c r="Q13" s="10">
        <f t="shared" si="5"/>
        <v>0</v>
      </c>
      <c r="R13" s="10">
        <f t="shared" si="6"/>
        <v>0</v>
      </c>
      <c r="S13" s="6"/>
      <c r="T13" s="6"/>
      <c r="U13" s="11">
        <f t="shared" si="7"/>
        <v>0</v>
      </c>
      <c r="V13" s="11">
        <f>N13-Emergent!N13</f>
        <v>0</v>
      </c>
      <c r="W13" s="11">
        <f>O13-Emergent!O13</f>
        <v>0</v>
      </c>
      <c r="X13" s="11">
        <f t="shared" si="3"/>
        <v>0</v>
      </c>
    </row>
    <row r="14" spans="1:24" x14ac:dyDescent="0.25">
      <c r="A14" s="18"/>
      <c r="B14" s="18"/>
      <c r="C14" s="16"/>
      <c r="D14" s="16"/>
      <c r="E14" s="16"/>
      <c r="F14" s="17">
        <f t="shared" si="0"/>
        <v>0</v>
      </c>
      <c r="G14" s="17">
        <f t="shared" si="1"/>
        <v>0</v>
      </c>
      <c r="H14" s="17">
        <f t="shared" si="2"/>
        <v>0</v>
      </c>
      <c r="I14" s="16"/>
      <c r="J14" s="16"/>
      <c r="K14" s="7"/>
      <c r="L14" s="21"/>
      <c r="M14" s="6"/>
      <c r="N14" s="6"/>
      <c r="O14" s="6"/>
      <c r="P14" s="10">
        <f t="shared" si="4"/>
        <v>0</v>
      </c>
      <c r="Q14" s="10">
        <f t="shared" si="5"/>
        <v>0</v>
      </c>
      <c r="R14" s="10">
        <f t="shared" si="6"/>
        <v>0</v>
      </c>
      <c r="S14" s="6"/>
      <c r="T14" s="6"/>
      <c r="U14" s="11">
        <f t="shared" si="7"/>
        <v>0</v>
      </c>
      <c r="V14" s="11">
        <f>N14-D14</f>
        <v>0</v>
      </c>
      <c r="W14" s="11">
        <f>O14-E14</f>
        <v>0</v>
      </c>
      <c r="X14" s="11">
        <f>COUNTIF(U14:W14,"&gt;0")</f>
        <v>0</v>
      </c>
    </row>
    <row r="15" spans="1:24" x14ac:dyDescent="0.25">
      <c r="A15" s="15"/>
      <c r="B15" s="15"/>
      <c r="C15" s="16"/>
      <c r="D15" s="16"/>
      <c r="E15" s="16"/>
      <c r="F15" s="17">
        <f t="shared" si="0"/>
        <v>0</v>
      </c>
      <c r="G15" s="17">
        <f t="shared" si="1"/>
        <v>0</v>
      </c>
      <c r="H15" s="17">
        <f t="shared" si="2"/>
        <v>0</v>
      </c>
      <c r="I15" s="16"/>
      <c r="J15" s="16"/>
      <c r="K15" s="5"/>
      <c r="L15" s="34"/>
      <c r="M15" s="6"/>
      <c r="N15" s="6"/>
      <c r="O15" s="6"/>
      <c r="P15" s="10">
        <f t="shared" si="4"/>
        <v>0</v>
      </c>
      <c r="Q15" s="10">
        <f t="shared" si="5"/>
        <v>0</v>
      </c>
      <c r="R15" s="10">
        <f t="shared" si="6"/>
        <v>0</v>
      </c>
      <c r="S15" s="6"/>
      <c r="T15" s="6"/>
      <c r="U15" s="11">
        <f t="shared" si="7"/>
        <v>0</v>
      </c>
      <c r="V15" s="11">
        <f>N15-Emergent!N16</f>
        <v>0</v>
      </c>
      <c r="W15" s="11">
        <f>O15-Emergent!O16</f>
        <v>0</v>
      </c>
      <c r="X15" s="11">
        <f t="shared" si="3"/>
        <v>0</v>
      </c>
    </row>
    <row r="16" spans="1:24" x14ac:dyDescent="0.25">
      <c r="A16" s="15"/>
      <c r="B16" s="15"/>
      <c r="C16" s="16"/>
      <c r="D16" s="16"/>
      <c r="E16" s="16"/>
      <c r="F16" s="17">
        <f t="shared" si="0"/>
        <v>0</v>
      </c>
      <c r="G16" s="17">
        <f t="shared" si="1"/>
        <v>0</v>
      </c>
      <c r="H16" s="17">
        <f t="shared" si="2"/>
        <v>0</v>
      </c>
      <c r="I16" s="16"/>
      <c r="J16" s="16"/>
      <c r="K16" s="5"/>
      <c r="L16" s="22"/>
      <c r="M16" s="6"/>
      <c r="N16" s="6"/>
      <c r="O16" s="6"/>
      <c r="P16" s="10">
        <f t="shared" si="4"/>
        <v>0</v>
      </c>
      <c r="Q16" s="10">
        <f t="shared" si="5"/>
        <v>0</v>
      </c>
      <c r="R16" s="10">
        <f t="shared" si="6"/>
        <v>0</v>
      </c>
      <c r="S16" s="6"/>
      <c r="T16" s="6"/>
      <c r="U16" s="11">
        <f t="shared" si="7"/>
        <v>0</v>
      </c>
      <c r="V16" s="11">
        <f t="shared" ref="V16:V31" si="8">N16-D16</f>
        <v>0</v>
      </c>
      <c r="W16" s="11">
        <f>O16-Emergent!O18</f>
        <v>0</v>
      </c>
      <c r="X16" s="11">
        <f t="shared" si="3"/>
        <v>0</v>
      </c>
    </row>
    <row r="17" spans="1:24" x14ac:dyDescent="0.25">
      <c r="A17" s="15"/>
      <c r="B17" s="15"/>
      <c r="C17" s="16"/>
      <c r="D17" s="16"/>
      <c r="E17" s="16"/>
      <c r="F17" s="17">
        <f t="shared" si="0"/>
        <v>0</v>
      </c>
      <c r="G17" s="17">
        <f t="shared" si="1"/>
        <v>0</v>
      </c>
      <c r="H17" s="17">
        <f t="shared" si="2"/>
        <v>0</v>
      </c>
      <c r="I17" s="16"/>
      <c r="J17" s="16"/>
      <c r="K17" s="5"/>
      <c r="L17" s="3"/>
      <c r="M17" s="6"/>
      <c r="N17" s="6"/>
      <c r="O17" s="6"/>
      <c r="P17" s="10">
        <f t="shared" si="4"/>
        <v>0</v>
      </c>
      <c r="Q17" s="10">
        <f t="shared" si="5"/>
        <v>0</v>
      </c>
      <c r="R17" s="10">
        <f t="shared" si="6"/>
        <v>0</v>
      </c>
      <c r="S17" s="6"/>
      <c r="T17" s="6"/>
      <c r="U17" s="11">
        <f t="shared" si="7"/>
        <v>0</v>
      </c>
      <c r="V17" s="11">
        <f t="shared" si="8"/>
        <v>0</v>
      </c>
      <c r="W17" s="11">
        <f>O17-Emergent!O19</f>
        <v>0</v>
      </c>
      <c r="X17" s="11">
        <f t="shared" si="3"/>
        <v>0</v>
      </c>
    </row>
    <row r="18" spans="1:24" x14ac:dyDescent="0.25">
      <c r="A18" s="15"/>
      <c r="B18" s="15"/>
      <c r="C18" s="16"/>
      <c r="D18" s="16"/>
      <c r="E18" s="16"/>
      <c r="F18" s="17">
        <f t="shared" si="0"/>
        <v>0</v>
      </c>
      <c r="G18" s="17">
        <f t="shared" si="1"/>
        <v>0</v>
      </c>
      <c r="H18" s="17">
        <f t="shared" si="2"/>
        <v>0</v>
      </c>
      <c r="I18" s="16"/>
      <c r="J18" s="16"/>
      <c r="K18" s="5"/>
      <c r="L18" s="3"/>
      <c r="M18" s="6"/>
      <c r="N18" s="6"/>
      <c r="O18" s="6"/>
      <c r="P18" s="10">
        <f t="shared" si="4"/>
        <v>0</v>
      </c>
      <c r="Q18" s="10">
        <f t="shared" si="5"/>
        <v>0</v>
      </c>
      <c r="R18" s="10">
        <f t="shared" si="6"/>
        <v>0</v>
      </c>
      <c r="S18" s="6"/>
      <c r="T18" s="6"/>
      <c r="U18" s="11">
        <f t="shared" si="7"/>
        <v>0</v>
      </c>
      <c r="V18" s="11">
        <f t="shared" si="8"/>
        <v>0</v>
      </c>
      <c r="W18" s="11">
        <f>O18-Emergent!O20</f>
        <v>0</v>
      </c>
      <c r="X18" s="11">
        <f t="shared" si="3"/>
        <v>0</v>
      </c>
    </row>
    <row r="19" spans="1:24" x14ac:dyDescent="0.25">
      <c r="A19" s="15"/>
      <c r="B19" s="15"/>
      <c r="C19" s="16"/>
      <c r="D19" s="16"/>
      <c r="E19" s="16"/>
      <c r="F19" s="17">
        <f t="shared" si="0"/>
        <v>0</v>
      </c>
      <c r="G19" s="17">
        <f t="shared" si="1"/>
        <v>0</v>
      </c>
      <c r="H19" s="17">
        <f t="shared" si="2"/>
        <v>0</v>
      </c>
      <c r="I19" s="16"/>
      <c r="J19" s="16"/>
      <c r="K19" s="3"/>
      <c r="L19" s="3"/>
      <c r="M19" s="6"/>
      <c r="N19" s="6"/>
      <c r="O19" s="6"/>
      <c r="P19" s="10">
        <f t="shared" si="4"/>
        <v>0</v>
      </c>
      <c r="Q19" s="10">
        <f t="shared" si="5"/>
        <v>0</v>
      </c>
      <c r="R19" s="10">
        <f t="shared" si="6"/>
        <v>0</v>
      </c>
      <c r="S19" s="6"/>
      <c r="T19" s="6"/>
      <c r="U19" s="11">
        <f t="shared" si="7"/>
        <v>0</v>
      </c>
      <c r="V19" s="11">
        <f t="shared" si="8"/>
        <v>0</v>
      </c>
      <c r="W19" s="11">
        <f t="shared" ref="W19:W31" si="9">O19-E19</f>
        <v>0</v>
      </c>
      <c r="X19" s="11">
        <f t="shared" si="3"/>
        <v>0</v>
      </c>
    </row>
    <row r="20" spans="1:24" x14ac:dyDescent="0.25">
      <c r="A20" s="15"/>
      <c r="B20" s="15"/>
      <c r="C20" s="16"/>
      <c r="D20" s="16"/>
      <c r="E20" s="16"/>
      <c r="F20" s="17">
        <f t="shared" si="0"/>
        <v>0</v>
      </c>
      <c r="G20" s="17">
        <f t="shared" si="1"/>
        <v>0</v>
      </c>
      <c r="H20" s="17">
        <f t="shared" si="2"/>
        <v>0</v>
      </c>
      <c r="I20" s="16"/>
      <c r="J20" s="16"/>
      <c r="K20" s="3"/>
      <c r="L20" s="3"/>
      <c r="M20" s="6"/>
      <c r="N20" s="6"/>
      <c r="O20" s="6"/>
      <c r="P20" s="10">
        <f t="shared" si="4"/>
        <v>0</v>
      </c>
      <c r="Q20" s="10">
        <f t="shared" si="5"/>
        <v>0</v>
      </c>
      <c r="R20" s="10">
        <f t="shared" si="6"/>
        <v>0</v>
      </c>
      <c r="S20" s="6"/>
      <c r="T20" s="6"/>
      <c r="U20" s="11">
        <f t="shared" si="7"/>
        <v>0</v>
      </c>
      <c r="V20" s="11">
        <f t="shared" si="8"/>
        <v>0</v>
      </c>
      <c r="W20" s="11">
        <f t="shared" si="9"/>
        <v>0</v>
      </c>
      <c r="X20" s="11">
        <f t="shared" si="3"/>
        <v>0</v>
      </c>
    </row>
    <row r="21" spans="1:24" x14ac:dyDescent="0.25">
      <c r="A21" s="15"/>
      <c r="B21" s="15"/>
      <c r="C21" s="16"/>
      <c r="D21" s="16"/>
      <c r="E21" s="16"/>
      <c r="F21" s="17">
        <f t="shared" si="0"/>
        <v>0</v>
      </c>
      <c r="G21" s="17">
        <f t="shared" si="1"/>
        <v>0</v>
      </c>
      <c r="H21" s="17">
        <f t="shared" si="2"/>
        <v>0</v>
      </c>
      <c r="I21" s="16"/>
      <c r="J21" s="16"/>
      <c r="K21" s="3"/>
      <c r="L21" s="3"/>
      <c r="M21" s="6"/>
      <c r="N21" s="6"/>
      <c r="O21" s="6"/>
      <c r="P21" s="10">
        <f t="shared" si="4"/>
        <v>0</v>
      </c>
      <c r="Q21" s="10">
        <f t="shared" si="5"/>
        <v>0</v>
      </c>
      <c r="R21" s="10">
        <f t="shared" si="6"/>
        <v>0</v>
      </c>
      <c r="S21" s="6"/>
      <c r="T21" s="6"/>
      <c r="U21" s="11">
        <f t="shared" si="7"/>
        <v>0</v>
      </c>
      <c r="V21" s="11">
        <f t="shared" si="8"/>
        <v>0</v>
      </c>
      <c r="W21" s="11">
        <f t="shared" si="9"/>
        <v>0</v>
      </c>
      <c r="X21" s="11">
        <f t="shared" si="3"/>
        <v>0</v>
      </c>
    </row>
    <row r="22" spans="1:24" x14ac:dyDescent="0.25">
      <c r="A22" s="15"/>
      <c r="B22" s="15"/>
      <c r="C22" s="16"/>
      <c r="D22" s="16"/>
      <c r="E22" s="16"/>
      <c r="F22" s="17">
        <f t="shared" si="0"/>
        <v>0</v>
      </c>
      <c r="G22" s="17">
        <f t="shared" si="1"/>
        <v>0</v>
      </c>
      <c r="H22" s="17">
        <f t="shared" si="2"/>
        <v>0</v>
      </c>
      <c r="I22" s="16"/>
      <c r="J22" s="16"/>
      <c r="K22" s="5"/>
      <c r="L22" s="3"/>
      <c r="M22" s="6"/>
      <c r="N22" s="6"/>
      <c r="O22" s="6"/>
      <c r="P22" s="10">
        <f t="shared" si="4"/>
        <v>0</v>
      </c>
      <c r="Q22" s="10">
        <f t="shared" si="5"/>
        <v>0</v>
      </c>
      <c r="R22" s="10">
        <f t="shared" si="6"/>
        <v>0</v>
      </c>
      <c r="S22" s="6"/>
      <c r="T22" s="6"/>
      <c r="U22" s="11">
        <f t="shared" si="7"/>
        <v>0</v>
      </c>
      <c r="V22" s="11">
        <f t="shared" si="8"/>
        <v>0</v>
      </c>
      <c r="W22" s="11">
        <f t="shared" si="9"/>
        <v>0</v>
      </c>
      <c r="X22" s="11">
        <f t="shared" si="3"/>
        <v>0</v>
      </c>
    </row>
    <row r="23" spans="1:24" x14ac:dyDescent="0.25">
      <c r="A23" s="15"/>
      <c r="B23" s="15"/>
      <c r="C23" s="16"/>
      <c r="D23" s="16"/>
      <c r="E23" s="16"/>
      <c r="F23" s="19">
        <f t="shared" si="0"/>
        <v>0</v>
      </c>
      <c r="G23" s="19">
        <f t="shared" si="1"/>
        <v>0</v>
      </c>
      <c r="H23" s="20">
        <f t="shared" si="2"/>
        <v>0</v>
      </c>
      <c r="I23" s="16"/>
      <c r="J23" s="16"/>
      <c r="K23" s="5"/>
      <c r="L23" s="23"/>
      <c r="M23" s="6"/>
      <c r="N23" s="6"/>
      <c r="O23" s="6"/>
      <c r="P23" s="10">
        <f t="shared" si="4"/>
        <v>0</v>
      </c>
      <c r="Q23" s="10">
        <f t="shared" si="5"/>
        <v>0</v>
      </c>
      <c r="R23" s="10">
        <f t="shared" si="6"/>
        <v>0</v>
      </c>
      <c r="S23" s="6"/>
      <c r="T23" s="6"/>
      <c r="U23" s="11">
        <f t="shared" si="7"/>
        <v>0</v>
      </c>
      <c r="V23" s="11">
        <f t="shared" si="8"/>
        <v>0</v>
      </c>
      <c r="W23" s="11">
        <f t="shared" si="9"/>
        <v>0</v>
      </c>
      <c r="X23" s="11">
        <f t="shared" si="3"/>
        <v>0</v>
      </c>
    </row>
    <row r="24" spans="1:24" x14ac:dyDescent="0.25">
      <c r="A24" s="15"/>
      <c r="B24" s="15"/>
      <c r="C24" s="16"/>
      <c r="D24" s="16"/>
      <c r="E24" s="16"/>
      <c r="F24" s="19">
        <f t="shared" si="0"/>
        <v>0</v>
      </c>
      <c r="G24" s="19">
        <f t="shared" si="1"/>
        <v>0</v>
      </c>
      <c r="H24" s="19">
        <f t="shared" si="2"/>
        <v>0</v>
      </c>
      <c r="I24" s="16"/>
      <c r="J24" s="16"/>
      <c r="K24" s="22"/>
      <c r="L24" s="22"/>
      <c r="M24" s="6"/>
      <c r="N24" s="6"/>
      <c r="O24" s="6"/>
      <c r="P24" s="10">
        <f t="shared" si="4"/>
        <v>0</v>
      </c>
      <c r="Q24" s="10">
        <f t="shared" si="5"/>
        <v>0</v>
      </c>
      <c r="R24" s="10">
        <f t="shared" si="6"/>
        <v>0</v>
      </c>
      <c r="S24" s="6"/>
      <c r="T24" s="6"/>
      <c r="U24" s="11">
        <f t="shared" si="7"/>
        <v>0</v>
      </c>
      <c r="V24" s="11">
        <f t="shared" si="8"/>
        <v>0</v>
      </c>
      <c r="W24" s="11">
        <f t="shared" si="9"/>
        <v>0</v>
      </c>
      <c r="X24" s="11">
        <f t="shared" si="3"/>
        <v>0</v>
      </c>
    </row>
    <row r="25" spans="1:24" x14ac:dyDescent="0.25">
      <c r="A25" s="15"/>
      <c r="B25" s="15"/>
      <c r="C25" s="16"/>
      <c r="D25" s="16"/>
      <c r="E25" s="16"/>
      <c r="F25" s="17">
        <f t="shared" si="0"/>
        <v>0</v>
      </c>
      <c r="G25" s="17">
        <f t="shared" si="1"/>
        <v>0</v>
      </c>
      <c r="H25" s="17">
        <f t="shared" si="2"/>
        <v>0</v>
      </c>
      <c r="I25" s="16"/>
      <c r="J25" s="16"/>
      <c r="K25" s="3"/>
      <c r="L25" s="3"/>
      <c r="M25" s="6"/>
      <c r="N25" s="6"/>
      <c r="O25" s="6"/>
      <c r="P25" s="10">
        <f t="shared" si="4"/>
        <v>0</v>
      </c>
      <c r="Q25" s="10">
        <f t="shared" si="5"/>
        <v>0</v>
      </c>
      <c r="R25" s="10">
        <f t="shared" si="6"/>
        <v>0</v>
      </c>
      <c r="S25" s="6"/>
      <c r="T25" s="6"/>
      <c r="U25" s="11">
        <f t="shared" si="7"/>
        <v>0</v>
      </c>
      <c r="V25" s="11">
        <f t="shared" si="8"/>
        <v>0</v>
      </c>
      <c r="W25" s="11">
        <f t="shared" si="9"/>
        <v>0</v>
      </c>
      <c r="X25" s="11">
        <f t="shared" si="3"/>
        <v>0</v>
      </c>
    </row>
    <row r="26" spans="1:24" x14ac:dyDescent="0.25">
      <c r="A26" s="15"/>
      <c r="B26" s="15"/>
      <c r="C26" s="16"/>
      <c r="D26" s="16"/>
      <c r="E26" s="16"/>
      <c r="F26" s="17">
        <f t="shared" si="0"/>
        <v>0</v>
      </c>
      <c r="G26" s="17">
        <f t="shared" si="1"/>
        <v>0</v>
      </c>
      <c r="H26" s="17">
        <f t="shared" si="2"/>
        <v>0</v>
      </c>
      <c r="I26" s="16"/>
      <c r="J26" s="16"/>
      <c r="K26" s="3"/>
      <c r="L26" s="3"/>
      <c r="M26" s="6"/>
      <c r="N26" s="6"/>
      <c r="O26" s="6"/>
      <c r="P26" s="10">
        <f t="shared" si="4"/>
        <v>0</v>
      </c>
      <c r="Q26" s="10">
        <f t="shared" si="5"/>
        <v>0</v>
      </c>
      <c r="R26" s="10">
        <f t="shared" si="6"/>
        <v>0</v>
      </c>
      <c r="S26" s="6"/>
      <c r="T26" s="6"/>
      <c r="U26" s="11">
        <f t="shared" si="7"/>
        <v>0</v>
      </c>
      <c r="V26" s="11">
        <f t="shared" si="8"/>
        <v>0</v>
      </c>
      <c r="W26" s="11">
        <f t="shared" si="9"/>
        <v>0</v>
      </c>
      <c r="X26" s="11">
        <f t="shared" si="3"/>
        <v>0</v>
      </c>
    </row>
    <row r="27" spans="1:24" x14ac:dyDescent="0.25">
      <c r="A27" s="15"/>
      <c r="B27" s="15"/>
      <c r="C27" s="16"/>
      <c r="D27" s="16"/>
      <c r="E27" s="16"/>
      <c r="F27" s="17">
        <f t="shared" si="0"/>
        <v>0</v>
      </c>
      <c r="G27" s="17">
        <f t="shared" si="1"/>
        <v>0</v>
      </c>
      <c r="H27" s="17">
        <f t="shared" si="2"/>
        <v>0</v>
      </c>
      <c r="I27" s="16"/>
      <c r="J27" s="16"/>
      <c r="K27" s="3"/>
      <c r="L27" s="3"/>
      <c r="M27" s="6"/>
      <c r="N27" s="6"/>
      <c r="O27" s="6"/>
      <c r="P27" s="10">
        <f t="shared" si="4"/>
        <v>0</v>
      </c>
      <c r="Q27" s="10">
        <f t="shared" si="5"/>
        <v>0</v>
      </c>
      <c r="R27" s="10">
        <f t="shared" si="6"/>
        <v>0</v>
      </c>
      <c r="S27" s="6"/>
      <c r="T27" s="6"/>
      <c r="U27" s="11">
        <f t="shared" si="7"/>
        <v>0</v>
      </c>
      <c r="V27" s="11">
        <f t="shared" si="8"/>
        <v>0</v>
      </c>
      <c r="W27" s="11">
        <f t="shared" si="9"/>
        <v>0</v>
      </c>
      <c r="X27" s="11">
        <f t="shared" si="3"/>
        <v>0</v>
      </c>
    </row>
    <row r="28" spans="1:24" x14ac:dyDescent="0.25">
      <c r="A28" s="15"/>
      <c r="B28" s="15"/>
      <c r="C28" s="16"/>
      <c r="D28" s="16"/>
      <c r="E28" s="16"/>
      <c r="F28" s="17">
        <f t="shared" si="0"/>
        <v>0</v>
      </c>
      <c r="G28" s="17">
        <f t="shared" si="1"/>
        <v>0</v>
      </c>
      <c r="H28" s="17">
        <f t="shared" si="2"/>
        <v>0</v>
      </c>
      <c r="I28" s="16"/>
      <c r="J28" s="16"/>
      <c r="K28" s="3"/>
      <c r="L28" s="3"/>
      <c r="M28" s="6"/>
      <c r="N28" s="6"/>
      <c r="O28" s="6"/>
      <c r="P28" s="10">
        <f t="shared" si="4"/>
        <v>0</v>
      </c>
      <c r="Q28" s="10">
        <f t="shared" si="5"/>
        <v>0</v>
      </c>
      <c r="R28" s="10">
        <f t="shared" si="6"/>
        <v>0</v>
      </c>
      <c r="S28" s="6"/>
      <c r="T28" s="6"/>
      <c r="U28" s="11">
        <f t="shared" si="7"/>
        <v>0</v>
      </c>
      <c r="V28" s="11">
        <f t="shared" si="8"/>
        <v>0</v>
      </c>
      <c r="W28" s="11">
        <f t="shared" si="9"/>
        <v>0</v>
      </c>
      <c r="X28" s="11">
        <f t="shared" si="3"/>
        <v>0</v>
      </c>
    </row>
    <row r="29" spans="1:24" x14ac:dyDescent="0.25">
      <c r="A29" s="15"/>
      <c r="B29" s="15"/>
      <c r="C29" s="16"/>
      <c r="D29" s="16"/>
      <c r="E29" s="16"/>
      <c r="F29" s="17">
        <f t="shared" si="0"/>
        <v>0</v>
      </c>
      <c r="G29" s="17">
        <f t="shared" si="1"/>
        <v>0</v>
      </c>
      <c r="H29" s="17">
        <f t="shared" si="2"/>
        <v>0</v>
      </c>
      <c r="I29" s="16"/>
      <c r="J29" s="16"/>
      <c r="K29" s="3"/>
      <c r="L29" s="3"/>
      <c r="M29" s="6"/>
      <c r="N29" s="6"/>
      <c r="O29" s="6"/>
      <c r="P29" s="10">
        <f t="shared" si="4"/>
        <v>0</v>
      </c>
      <c r="Q29" s="10">
        <f t="shared" si="5"/>
        <v>0</v>
      </c>
      <c r="R29" s="10">
        <f t="shared" si="6"/>
        <v>0</v>
      </c>
      <c r="S29" s="6"/>
      <c r="T29" s="6"/>
      <c r="U29" s="11">
        <f t="shared" si="7"/>
        <v>0</v>
      </c>
      <c r="V29" s="11">
        <f t="shared" si="8"/>
        <v>0</v>
      </c>
      <c r="W29" s="11">
        <f t="shared" si="9"/>
        <v>0</v>
      </c>
      <c r="X29" s="11">
        <f t="shared" si="3"/>
        <v>0</v>
      </c>
    </row>
    <row r="30" spans="1:24" x14ac:dyDescent="0.25">
      <c r="A30" s="15"/>
      <c r="B30" s="15"/>
      <c r="C30" s="16"/>
      <c r="D30" s="16"/>
      <c r="E30" s="16"/>
      <c r="F30" s="17">
        <f t="shared" si="0"/>
        <v>0</v>
      </c>
      <c r="G30" s="17">
        <f t="shared" si="1"/>
        <v>0</v>
      </c>
      <c r="H30" s="17">
        <f t="shared" si="2"/>
        <v>0</v>
      </c>
      <c r="I30" s="16"/>
      <c r="J30" s="16"/>
      <c r="K30" s="3"/>
      <c r="L30" s="3"/>
      <c r="M30" s="6"/>
      <c r="N30" s="6"/>
      <c r="O30" s="6"/>
      <c r="P30" s="10">
        <f>M30/14</f>
        <v>0</v>
      </c>
      <c r="Q30" s="10">
        <f>N30/52</f>
        <v>0</v>
      </c>
      <c r="R30" s="10">
        <f>O30/5</f>
        <v>0</v>
      </c>
      <c r="S30" s="6"/>
      <c r="T30" s="6"/>
      <c r="U30" s="11">
        <f t="shared" si="7"/>
        <v>0</v>
      </c>
      <c r="V30" s="11">
        <f t="shared" si="8"/>
        <v>0</v>
      </c>
      <c r="W30" s="11">
        <f t="shared" si="9"/>
        <v>0</v>
      </c>
      <c r="X30" s="11">
        <f>COUNTIF(U30:W30,"&gt;0")</f>
        <v>0</v>
      </c>
    </row>
    <row r="31" spans="1:24" x14ac:dyDescent="0.25">
      <c r="A31" s="15"/>
      <c r="B31" s="15"/>
      <c r="C31" s="16"/>
      <c r="D31" s="16"/>
      <c r="E31" s="16"/>
      <c r="F31" s="17">
        <f t="shared" si="0"/>
        <v>0</v>
      </c>
      <c r="G31" s="17">
        <f t="shared" si="1"/>
        <v>0</v>
      </c>
      <c r="H31" s="17">
        <f t="shared" si="2"/>
        <v>0</v>
      </c>
      <c r="I31" s="16"/>
      <c r="J31" s="16"/>
      <c r="K31" s="3"/>
      <c r="L31" s="3"/>
      <c r="M31" s="6"/>
      <c r="N31" s="6"/>
      <c r="O31" s="6"/>
      <c r="P31" s="10">
        <f t="shared" si="4"/>
        <v>0</v>
      </c>
      <c r="Q31" s="10">
        <f t="shared" si="5"/>
        <v>0</v>
      </c>
      <c r="R31" s="10">
        <f t="shared" si="6"/>
        <v>0</v>
      </c>
      <c r="S31" s="6"/>
      <c r="T31" s="6"/>
      <c r="U31" s="11">
        <f t="shared" si="7"/>
        <v>0</v>
      </c>
      <c r="V31" s="11">
        <f t="shared" si="8"/>
        <v>0</v>
      </c>
      <c r="W31" s="11">
        <f t="shared" si="9"/>
        <v>0</v>
      </c>
      <c r="X31" s="11">
        <f t="shared" si="3"/>
        <v>0</v>
      </c>
    </row>
  </sheetData>
  <mergeCells count="33">
    <mergeCell ref="F5:F6"/>
    <mergeCell ref="G5:G6"/>
    <mergeCell ref="H5:H6"/>
    <mergeCell ref="I5:I6"/>
    <mergeCell ref="J5:J6"/>
    <mergeCell ref="P2:R4"/>
    <mergeCell ref="S2:T4"/>
    <mergeCell ref="K2:L4"/>
    <mergeCell ref="S5:S6"/>
    <mergeCell ref="T5:T6"/>
    <mergeCell ref="M2:O2"/>
    <mergeCell ref="N5:N6"/>
    <mergeCell ref="O5:O6"/>
    <mergeCell ref="W5:W6"/>
    <mergeCell ref="P5:P6"/>
    <mergeCell ref="Q5:Q6"/>
    <mergeCell ref="R5:R6"/>
    <mergeCell ref="K1:X1"/>
    <mergeCell ref="A5:A6"/>
    <mergeCell ref="U5:U6"/>
    <mergeCell ref="V5:V6"/>
    <mergeCell ref="B1:J1"/>
    <mergeCell ref="U3:X3"/>
    <mergeCell ref="B5:B6"/>
    <mergeCell ref="C5:C6"/>
    <mergeCell ref="D5:D6"/>
    <mergeCell ref="E5:E6"/>
    <mergeCell ref="K5:K6"/>
    <mergeCell ref="L5:L6"/>
    <mergeCell ref="M5:M6"/>
    <mergeCell ref="X5:X6"/>
    <mergeCell ref="U2:X2"/>
    <mergeCell ref="M3:O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G31"/>
  <sheetViews>
    <sheetView zoomScale="98" workbookViewId="0">
      <pane xSplit="1" ySplit="6" topLeftCell="AV7" activePane="bottomRight" state="frozenSplit"/>
      <selection pane="topRight" activeCell="B1" sqref="B1"/>
      <selection pane="bottomLeft" activeCell="A5" sqref="A5"/>
      <selection pane="bottomRight" activeCell="AW7" sqref="AW7"/>
    </sheetView>
  </sheetViews>
  <sheetFormatPr baseColWidth="10" defaultColWidth="10.83203125" defaultRowHeight="21" x14ac:dyDescent="0.25"/>
  <cols>
    <col min="1" max="1" width="30.5" style="2" customWidth="1"/>
    <col min="2" max="2" width="22.6640625" style="2" customWidth="1"/>
    <col min="3" max="3" width="13.83203125" style="2" customWidth="1"/>
    <col min="4" max="4" width="13.5" style="2" customWidth="1"/>
    <col min="5" max="5" width="16.6640625" style="2" customWidth="1"/>
    <col min="6" max="9" width="21.5" style="2" customWidth="1"/>
    <col min="10" max="10" width="23.5" style="2" customWidth="1"/>
    <col min="11" max="12" width="21.5" style="2" customWidth="1"/>
    <col min="13" max="13" width="21.5" style="8" customWidth="1"/>
    <col min="14" max="14" width="16.6640625" style="2" customWidth="1"/>
    <col min="15" max="20" width="21.5" style="2" customWidth="1"/>
    <col min="21" max="21" width="16.6640625" style="2" customWidth="1"/>
    <col min="22" max="24" width="11" style="2" bestFit="1" customWidth="1"/>
    <col min="25" max="25" width="21.83203125" style="2" customWidth="1"/>
    <col min="26" max="30" width="11" style="2" bestFit="1" customWidth="1"/>
    <col min="31" max="31" width="15.83203125" style="2" customWidth="1"/>
    <col min="32" max="35" width="11" style="2" bestFit="1" customWidth="1"/>
    <col min="36" max="36" width="23.33203125" style="2" customWidth="1"/>
    <col min="37" max="37" width="22.83203125" style="2" customWidth="1"/>
    <col min="38" max="38" width="13.5" style="2" customWidth="1"/>
    <col min="39" max="39" width="16.1640625" style="2" customWidth="1"/>
    <col min="40" max="40" width="11" style="2" bestFit="1" customWidth="1"/>
    <col min="41" max="41" width="15.33203125" style="2" customWidth="1"/>
    <col min="42" max="42" width="14.83203125" style="2" customWidth="1"/>
    <col min="43" max="43" width="17.1640625" style="2" customWidth="1"/>
    <col min="44" max="44" width="15.83203125" style="2" customWidth="1"/>
    <col min="45" max="45" width="14.1640625" style="2" customWidth="1"/>
    <col min="46" max="46" width="16.5" style="2" customWidth="1"/>
    <col min="47" max="47" width="23.5" style="2" customWidth="1"/>
    <col min="48" max="48" width="17.1640625" style="2" customWidth="1"/>
    <col min="49" max="49" width="28.5" style="2" customWidth="1"/>
    <col min="50" max="50" width="26.6640625" style="2" customWidth="1"/>
    <col min="51" max="51" width="14.6640625" style="2" customWidth="1"/>
    <col min="52" max="52" width="10.83203125" style="2"/>
    <col min="53" max="53" width="16.83203125" style="2" customWidth="1"/>
    <col min="54" max="54" width="10.83203125" style="2"/>
    <col min="55" max="55" width="18.1640625" style="2" customWidth="1"/>
    <col min="56" max="56" width="18.83203125" style="2" customWidth="1"/>
    <col min="57" max="57" width="20.6640625" style="2" customWidth="1"/>
    <col min="58" max="64" width="10.83203125" style="2"/>
    <col min="65" max="65" width="19.33203125" style="2" customWidth="1"/>
    <col min="66" max="66" width="10.83203125" style="2"/>
    <col min="67" max="67" width="15.83203125" style="2" customWidth="1"/>
    <col min="68" max="71" width="10.83203125" style="2"/>
    <col min="72" max="72" width="16.5" style="2" customWidth="1"/>
    <col min="73" max="73" width="19.83203125" style="2" customWidth="1"/>
    <col min="74" max="74" width="21.1640625" style="2" customWidth="1"/>
    <col min="75" max="75" width="18.1640625" style="2" customWidth="1"/>
    <col min="76" max="76" width="10.83203125" style="2"/>
    <col min="77" max="77" width="13.6640625" style="2" customWidth="1"/>
    <col min="78" max="78" width="16.5" style="2" customWidth="1"/>
    <col min="79" max="79" width="17.33203125" style="2" customWidth="1"/>
    <col min="80" max="80" width="14.83203125" style="2" customWidth="1"/>
    <col min="81" max="81" width="10.83203125" style="2"/>
    <col min="82" max="82" width="17.6640625" style="2" customWidth="1"/>
    <col min="83" max="83" width="24.5" style="2" customWidth="1"/>
    <col min="84" max="84" width="10.83203125" style="2"/>
    <col min="85" max="85" width="12.83203125" style="2" bestFit="1" customWidth="1"/>
    <col min="86" max="16384" width="10.83203125" style="2"/>
  </cols>
  <sheetData>
    <row r="1" spans="1:85" x14ac:dyDescent="0.25">
      <c r="A1" s="62"/>
      <c r="B1" s="62"/>
      <c r="C1" s="115" t="s">
        <v>49</v>
      </c>
      <c r="D1" s="115"/>
      <c r="E1" s="115"/>
      <c r="F1" s="115"/>
      <c r="G1" s="115"/>
      <c r="H1" s="115"/>
      <c r="I1" s="115"/>
      <c r="J1" s="115"/>
      <c r="K1" s="115"/>
      <c r="L1" s="115"/>
      <c r="M1" s="115"/>
      <c r="N1" s="115"/>
      <c r="O1" s="115"/>
      <c r="P1" s="115"/>
      <c r="Q1" s="115"/>
      <c r="R1" s="115"/>
      <c r="S1" s="115"/>
      <c r="T1" s="115"/>
      <c r="U1" s="115"/>
      <c r="V1" s="115"/>
      <c r="W1" s="115"/>
      <c r="X1" s="115"/>
      <c r="Y1" s="116" t="s">
        <v>50</v>
      </c>
      <c r="Z1" s="116"/>
      <c r="AA1" s="116"/>
      <c r="AB1" s="116"/>
      <c r="AC1" s="116"/>
      <c r="AD1" s="116"/>
      <c r="AE1" s="116"/>
      <c r="AF1" s="116"/>
      <c r="AG1" s="116"/>
      <c r="AH1" s="116"/>
      <c r="AI1" s="116"/>
      <c r="AJ1" s="116"/>
      <c r="AK1" s="116"/>
      <c r="AL1" s="116"/>
      <c r="AM1" s="116"/>
      <c r="AN1" s="116"/>
      <c r="AO1" s="116"/>
      <c r="AP1" s="116"/>
      <c r="AQ1" s="116"/>
      <c r="AR1" s="116"/>
      <c r="AS1" s="116"/>
      <c r="AT1" s="116"/>
      <c r="AU1" s="116"/>
      <c r="AV1" s="116"/>
      <c r="AW1" s="116"/>
      <c r="AX1" s="116"/>
      <c r="AY1" s="116"/>
      <c r="AZ1" s="116"/>
      <c r="BA1" s="116"/>
      <c r="BB1" s="116"/>
      <c r="BC1" s="116"/>
      <c r="BD1" s="116"/>
      <c r="BE1" s="116"/>
      <c r="BF1" s="116"/>
      <c r="BG1" s="116"/>
      <c r="BH1" s="116"/>
      <c r="BI1" s="63"/>
      <c r="BJ1" s="63"/>
      <c r="BK1" s="63"/>
      <c r="BL1" s="63"/>
      <c r="BM1" s="63"/>
      <c r="BN1" s="63"/>
      <c r="BO1" s="63"/>
      <c r="BP1" s="63"/>
      <c r="BQ1" s="63"/>
      <c r="BR1" s="63"/>
      <c r="BS1" s="63"/>
      <c r="BT1" s="63"/>
      <c r="BU1" s="63"/>
      <c r="BV1" s="63"/>
      <c r="BW1" s="63"/>
      <c r="BX1" s="63"/>
      <c r="BY1" s="63"/>
      <c r="BZ1" s="63"/>
      <c r="CA1" s="63"/>
      <c r="CB1" s="63"/>
      <c r="CC1" s="63"/>
      <c r="CD1" s="63"/>
      <c r="CE1" s="63"/>
      <c r="CF1" s="63"/>
      <c r="CG1" s="63"/>
    </row>
    <row r="2" spans="1:85" x14ac:dyDescent="0.25">
      <c r="A2" s="61"/>
      <c r="B2" s="50"/>
      <c r="C2" s="91" t="s">
        <v>7</v>
      </c>
      <c r="D2" s="91"/>
      <c r="E2" s="91"/>
      <c r="F2" s="91"/>
      <c r="G2" s="91"/>
      <c r="H2" s="91"/>
      <c r="I2" s="91"/>
      <c r="J2" s="91"/>
      <c r="K2" s="91"/>
      <c r="L2" s="91"/>
      <c r="M2" s="91"/>
      <c r="N2" s="91"/>
      <c r="O2" s="91" t="s">
        <v>8</v>
      </c>
      <c r="P2" s="91"/>
      <c r="Q2" s="91"/>
      <c r="R2" s="91"/>
      <c r="S2" s="91"/>
      <c r="T2" s="91"/>
      <c r="U2" s="91"/>
      <c r="V2" s="91"/>
      <c r="W2" s="91" t="s">
        <v>37</v>
      </c>
      <c r="X2" s="91"/>
      <c r="Y2" s="30"/>
      <c r="Z2" s="30"/>
      <c r="AA2" s="91" t="s">
        <v>7</v>
      </c>
      <c r="AB2" s="91"/>
      <c r="AC2" s="91"/>
      <c r="AD2" s="91"/>
      <c r="AE2" s="91"/>
      <c r="AF2" s="91"/>
      <c r="AG2" s="91"/>
      <c r="AH2" s="91"/>
      <c r="AI2" s="91"/>
      <c r="AJ2" s="91"/>
      <c r="AK2" s="91"/>
      <c r="AL2" s="91"/>
      <c r="AM2" s="91" t="s">
        <v>8</v>
      </c>
      <c r="AN2" s="91"/>
      <c r="AO2" s="91"/>
      <c r="AP2" s="91"/>
      <c r="AQ2" s="91"/>
      <c r="AR2" s="91"/>
      <c r="AS2" s="91"/>
      <c r="AT2" s="91"/>
      <c r="AU2" s="91" t="s">
        <v>37</v>
      </c>
      <c r="AV2" s="91"/>
      <c r="AW2" s="104" t="s">
        <v>51</v>
      </c>
      <c r="AX2" s="104"/>
      <c r="AY2" s="104"/>
      <c r="AZ2" s="104"/>
      <c r="BA2" s="104"/>
      <c r="BB2" s="104"/>
      <c r="BC2" s="104"/>
      <c r="BD2" s="104"/>
      <c r="BE2" s="104"/>
      <c r="BF2" s="104"/>
      <c r="BG2" s="104"/>
      <c r="BH2" s="104"/>
    </row>
    <row r="3" spans="1:85" x14ac:dyDescent="0.25">
      <c r="A3" s="61"/>
      <c r="B3" s="50"/>
      <c r="C3" s="105" t="s">
        <v>38</v>
      </c>
      <c r="D3" s="106"/>
      <c r="E3" s="106"/>
      <c r="F3" s="106"/>
      <c r="G3" s="106"/>
      <c r="H3" s="106"/>
      <c r="I3" s="106"/>
      <c r="J3" s="106"/>
      <c r="K3" s="106"/>
      <c r="L3" s="106"/>
      <c r="M3" s="106"/>
      <c r="N3" s="107"/>
      <c r="O3" s="24"/>
      <c r="P3" s="24"/>
      <c r="Q3" s="24"/>
      <c r="R3" s="24"/>
      <c r="S3" s="24"/>
      <c r="T3" s="24"/>
      <c r="U3" s="24"/>
      <c r="V3" s="24"/>
      <c r="W3" s="24"/>
      <c r="X3" s="24"/>
      <c r="Y3" s="30"/>
      <c r="Z3" s="30"/>
      <c r="AA3" s="105" t="s">
        <v>38</v>
      </c>
      <c r="AB3" s="106"/>
      <c r="AC3" s="106"/>
      <c r="AD3" s="106"/>
      <c r="AE3" s="106"/>
      <c r="AF3" s="106"/>
      <c r="AG3" s="106"/>
      <c r="AH3" s="106"/>
      <c r="AI3" s="106"/>
      <c r="AJ3" s="106"/>
      <c r="AK3" s="106"/>
      <c r="AL3" s="107"/>
      <c r="AM3" s="24"/>
      <c r="AN3" s="24"/>
      <c r="AO3" s="24"/>
      <c r="AP3" s="24"/>
      <c r="AQ3" s="24"/>
      <c r="AR3" s="24"/>
      <c r="AS3" s="24"/>
      <c r="AT3" s="24"/>
      <c r="AU3" s="24"/>
      <c r="AV3" s="24"/>
      <c r="AW3" s="108" t="s">
        <v>38</v>
      </c>
      <c r="AX3" s="109"/>
      <c r="AY3" s="109"/>
      <c r="AZ3" s="109"/>
      <c r="BA3" s="109"/>
      <c r="BB3" s="109"/>
      <c r="BC3" s="109"/>
      <c r="BD3" s="109"/>
      <c r="BE3" s="109"/>
      <c r="BF3" s="109"/>
      <c r="BG3" s="109"/>
      <c r="BH3" s="110"/>
    </row>
    <row r="4" spans="1:85" x14ac:dyDescent="0.25">
      <c r="A4" s="117" t="s">
        <v>5</v>
      </c>
      <c r="B4" s="119" t="s">
        <v>44</v>
      </c>
      <c r="C4" s="14" t="e">
        <f t="shared" ref="C4:N4" si="0">AVERAGE(C7:C28)</f>
        <v>#DIV/0!</v>
      </c>
      <c r="D4" s="14" t="e">
        <f t="shared" si="0"/>
        <v>#DIV/0!</v>
      </c>
      <c r="E4" s="14" t="e">
        <f t="shared" si="0"/>
        <v>#DIV/0!</v>
      </c>
      <c r="F4" s="14" t="e">
        <f t="shared" si="0"/>
        <v>#DIV/0!</v>
      </c>
      <c r="G4" s="14" t="e">
        <f t="shared" si="0"/>
        <v>#DIV/0!</v>
      </c>
      <c r="H4" s="14" t="e">
        <f t="shared" si="0"/>
        <v>#DIV/0!</v>
      </c>
      <c r="I4" s="14" t="e">
        <f t="shared" si="0"/>
        <v>#DIV/0!</v>
      </c>
      <c r="J4" s="14" t="e">
        <f t="shared" si="0"/>
        <v>#DIV/0!</v>
      </c>
      <c r="K4" s="14" t="e">
        <f t="shared" si="0"/>
        <v>#DIV/0!</v>
      </c>
      <c r="L4" s="14" t="e">
        <f t="shared" si="0"/>
        <v>#DIV/0!</v>
      </c>
      <c r="M4" s="14" t="e">
        <f t="shared" si="0"/>
        <v>#DIV/0!</v>
      </c>
      <c r="N4" s="14" t="e">
        <f t="shared" si="0"/>
        <v>#DIV/0!</v>
      </c>
      <c r="O4" s="40">
        <f>AVERAGE((O7:O29))</f>
        <v>0</v>
      </c>
      <c r="P4" s="40">
        <f t="shared" ref="P4:V4" si="1">AVERAGE((P7:P29))</f>
        <v>0</v>
      </c>
      <c r="Q4" s="40">
        <f t="shared" si="1"/>
        <v>0</v>
      </c>
      <c r="R4" s="40">
        <f t="shared" si="1"/>
        <v>0</v>
      </c>
      <c r="S4" s="40">
        <f t="shared" si="1"/>
        <v>0</v>
      </c>
      <c r="T4" s="40">
        <f t="shared" si="1"/>
        <v>0</v>
      </c>
      <c r="U4" s="40">
        <f t="shared" si="1"/>
        <v>0</v>
      </c>
      <c r="V4" s="40">
        <f t="shared" si="1"/>
        <v>0</v>
      </c>
      <c r="W4" s="24"/>
      <c r="X4" s="24"/>
      <c r="Y4" s="30"/>
      <c r="Z4" s="30"/>
      <c r="AA4" s="14" t="e">
        <f t="shared" ref="AA4:AL4" si="2">AVERAGE(AA7:AA28)</f>
        <v>#DIV/0!</v>
      </c>
      <c r="AB4" s="14" t="e">
        <f t="shared" si="2"/>
        <v>#DIV/0!</v>
      </c>
      <c r="AC4" s="14" t="e">
        <f t="shared" si="2"/>
        <v>#DIV/0!</v>
      </c>
      <c r="AD4" s="14" t="e">
        <f t="shared" si="2"/>
        <v>#DIV/0!</v>
      </c>
      <c r="AE4" s="14" t="e">
        <f t="shared" si="2"/>
        <v>#DIV/0!</v>
      </c>
      <c r="AF4" s="14" t="e">
        <f t="shared" si="2"/>
        <v>#DIV/0!</v>
      </c>
      <c r="AG4" s="14" t="e">
        <f t="shared" si="2"/>
        <v>#DIV/0!</v>
      </c>
      <c r="AH4" s="14" t="e">
        <f t="shared" si="2"/>
        <v>#DIV/0!</v>
      </c>
      <c r="AI4" s="14" t="e">
        <f t="shared" si="2"/>
        <v>#DIV/0!</v>
      </c>
      <c r="AJ4" s="14" t="e">
        <f t="shared" si="2"/>
        <v>#DIV/0!</v>
      </c>
      <c r="AK4" s="14" t="e">
        <f t="shared" si="2"/>
        <v>#DIV/0!</v>
      </c>
      <c r="AL4" s="14" t="e">
        <f t="shared" si="2"/>
        <v>#DIV/0!</v>
      </c>
      <c r="AM4" s="40">
        <f>AVERAGE(AM7:AM29)</f>
        <v>0</v>
      </c>
      <c r="AN4" s="40">
        <f>AVERAGE(AN7:AN29)</f>
        <v>0</v>
      </c>
      <c r="AO4" s="40">
        <f>AVERAGE(AO7:AO29)</f>
        <v>0</v>
      </c>
      <c r="AP4" s="40">
        <f>AVERAGE(AP7:AP29)</f>
        <v>0</v>
      </c>
      <c r="AQ4" s="40">
        <f>AVERAGE(AQ7:AQ29)</f>
        <v>0</v>
      </c>
      <c r="AR4" s="40">
        <f t="shared" ref="AR4:AT4" si="3">AVERAGE(AR7:AR29)</f>
        <v>0</v>
      </c>
      <c r="AS4" s="40">
        <f t="shared" si="3"/>
        <v>0</v>
      </c>
      <c r="AT4" s="40">
        <f t="shared" si="3"/>
        <v>0</v>
      </c>
      <c r="AU4" s="24"/>
      <c r="AV4" s="24"/>
      <c r="AW4" s="25">
        <f t="shared" ref="AW4:BH4" si="4">AVERAGE(AW7:AW28)</f>
        <v>0</v>
      </c>
      <c r="AX4" s="25">
        <f t="shared" si="4"/>
        <v>0</v>
      </c>
      <c r="AY4" s="25">
        <f t="shared" si="4"/>
        <v>0</v>
      </c>
      <c r="AZ4" s="25">
        <f t="shared" si="4"/>
        <v>0</v>
      </c>
      <c r="BA4" s="25">
        <f t="shared" si="4"/>
        <v>0</v>
      </c>
      <c r="BB4" s="25">
        <f t="shared" si="4"/>
        <v>0</v>
      </c>
      <c r="BC4" s="25">
        <f t="shared" si="4"/>
        <v>0</v>
      </c>
      <c r="BD4" s="25">
        <f t="shared" si="4"/>
        <v>0</v>
      </c>
      <c r="BE4" s="25">
        <f t="shared" si="4"/>
        <v>0</v>
      </c>
      <c r="BF4" s="25">
        <f t="shared" si="4"/>
        <v>0</v>
      </c>
      <c r="BG4" s="25">
        <f t="shared" si="4"/>
        <v>0</v>
      </c>
      <c r="BH4" s="25">
        <f t="shared" si="4"/>
        <v>0</v>
      </c>
    </row>
    <row r="5" spans="1:85" ht="16" customHeight="1" x14ac:dyDescent="0.25">
      <c r="A5" s="118"/>
      <c r="B5" s="120"/>
      <c r="C5" s="87" t="s">
        <v>0</v>
      </c>
      <c r="D5" s="87" t="s">
        <v>12</v>
      </c>
      <c r="E5" s="87" t="s">
        <v>13</v>
      </c>
      <c r="F5" s="92" t="s">
        <v>14</v>
      </c>
      <c r="G5" s="92" t="s">
        <v>15</v>
      </c>
      <c r="H5" s="87" t="s">
        <v>1</v>
      </c>
      <c r="I5" s="87" t="s">
        <v>20</v>
      </c>
      <c r="J5" s="87" t="s">
        <v>17</v>
      </c>
      <c r="K5" s="87" t="s">
        <v>18</v>
      </c>
      <c r="L5" s="87" t="s">
        <v>2</v>
      </c>
      <c r="M5" s="87" t="s">
        <v>4</v>
      </c>
      <c r="N5" s="91" t="s">
        <v>19</v>
      </c>
      <c r="O5" s="87" t="s">
        <v>0</v>
      </c>
      <c r="P5" s="87" t="s">
        <v>12</v>
      </c>
      <c r="Q5" s="87" t="s">
        <v>13</v>
      </c>
      <c r="R5" s="87" t="s">
        <v>1</v>
      </c>
      <c r="S5" s="87" t="s">
        <v>16</v>
      </c>
      <c r="T5" s="87" t="s">
        <v>2</v>
      </c>
      <c r="U5" s="87" t="s">
        <v>4</v>
      </c>
      <c r="V5" s="87" t="s">
        <v>19</v>
      </c>
      <c r="W5" s="87" t="s">
        <v>9</v>
      </c>
      <c r="X5" s="84" t="s">
        <v>10</v>
      </c>
      <c r="Y5" s="111" t="s">
        <v>5</v>
      </c>
      <c r="Z5" s="113" t="s">
        <v>44</v>
      </c>
      <c r="AA5" s="87" t="s">
        <v>0</v>
      </c>
      <c r="AB5" s="87" t="s">
        <v>12</v>
      </c>
      <c r="AC5" s="87" t="s">
        <v>13</v>
      </c>
      <c r="AD5" s="92" t="s">
        <v>14</v>
      </c>
      <c r="AE5" s="92" t="s">
        <v>15</v>
      </c>
      <c r="AF5" s="87" t="s">
        <v>1</v>
      </c>
      <c r="AG5" s="87" t="s">
        <v>20</v>
      </c>
      <c r="AH5" s="87" t="s">
        <v>17</v>
      </c>
      <c r="AI5" s="87" t="s">
        <v>18</v>
      </c>
      <c r="AJ5" s="87" t="s">
        <v>2</v>
      </c>
      <c r="AK5" s="87" t="s">
        <v>4</v>
      </c>
      <c r="AL5" s="91" t="s">
        <v>19</v>
      </c>
      <c r="AM5" s="87" t="s">
        <v>0</v>
      </c>
      <c r="AN5" s="87" t="s">
        <v>12</v>
      </c>
      <c r="AO5" s="87" t="s">
        <v>13</v>
      </c>
      <c r="AP5" s="87" t="s">
        <v>1</v>
      </c>
      <c r="AQ5" s="87" t="s">
        <v>16</v>
      </c>
      <c r="AR5" s="87" t="s">
        <v>2</v>
      </c>
      <c r="AS5" s="87" t="s">
        <v>4</v>
      </c>
      <c r="AT5" s="87" t="s">
        <v>19</v>
      </c>
      <c r="AU5" s="87" t="s">
        <v>9</v>
      </c>
      <c r="AV5" s="84" t="s">
        <v>10</v>
      </c>
      <c r="AW5" s="73" t="s">
        <v>0</v>
      </c>
      <c r="AX5" s="73" t="s">
        <v>12</v>
      </c>
      <c r="AY5" s="73" t="s">
        <v>13</v>
      </c>
      <c r="AZ5" s="103" t="s">
        <v>14</v>
      </c>
      <c r="BA5" s="103" t="s">
        <v>15</v>
      </c>
      <c r="BB5" s="73" t="s">
        <v>1</v>
      </c>
      <c r="BC5" s="73" t="s">
        <v>20</v>
      </c>
      <c r="BD5" s="73" t="s">
        <v>17</v>
      </c>
      <c r="BE5" s="73" t="s">
        <v>18</v>
      </c>
      <c r="BF5" s="73" t="s">
        <v>2</v>
      </c>
      <c r="BG5" s="73" t="s">
        <v>4</v>
      </c>
      <c r="BH5" s="104" t="s">
        <v>19</v>
      </c>
    </row>
    <row r="6" spans="1:85" ht="23" customHeight="1" x14ac:dyDescent="0.25">
      <c r="A6" s="118"/>
      <c r="B6" s="120"/>
      <c r="C6" s="87"/>
      <c r="D6" s="87"/>
      <c r="E6" s="87"/>
      <c r="F6" s="92"/>
      <c r="G6" s="92"/>
      <c r="H6" s="87"/>
      <c r="I6" s="87"/>
      <c r="J6" s="87"/>
      <c r="K6" s="87"/>
      <c r="L6" s="87"/>
      <c r="M6" s="87"/>
      <c r="N6" s="91"/>
      <c r="O6" s="87"/>
      <c r="P6" s="87"/>
      <c r="Q6" s="87"/>
      <c r="R6" s="87"/>
      <c r="S6" s="87"/>
      <c r="T6" s="87"/>
      <c r="U6" s="87"/>
      <c r="V6" s="87"/>
      <c r="W6" s="87"/>
      <c r="X6" s="84"/>
      <c r="Y6" s="112"/>
      <c r="Z6" s="114"/>
      <c r="AA6" s="87"/>
      <c r="AB6" s="87"/>
      <c r="AC6" s="87"/>
      <c r="AD6" s="92"/>
      <c r="AE6" s="92"/>
      <c r="AF6" s="87"/>
      <c r="AG6" s="87"/>
      <c r="AH6" s="87"/>
      <c r="AI6" s="87"/>
      <c r="AJ6" s="87"/>
      <c r="AK6" s="87"/>
      <c r="AL6" s="91"/>
      <c r="AM6" s="87"/>
      <c r="AN6" s="87"/>
      <c r="AO6" s="87"/>
      <c r="AP6" s="87"/>
      <c r="AQ6" s="87"/>
      <c r="AR6" s="87"/>
      <c r="AS6" s="87"/>
      <c r="AT6" s="87"/>
      <c r="AU6" s="87"/>
      <c r="AV6" s="84"/>
      <c r="AW6" s="73"/>
      <c r="AX6" s="73"/>
      <c r="AY6" s="73"/>
      <c r="AZ6" s="103"/>
      <c r="BA6" s="103"/>
      <c r="BB6" s="73"/>
      <c r="BC6" s="73"/>
      <c r="BD6" s="73"/>
      <c r="BE6" s="73"/>
      <c r="BF6" s="73"/>
      <c r="BG6" s="73"/>
      <c r="BH6" s="104"/>
    </row>
    <row r="7" spans="1:85" x14ac:dyDescent="0.25">
      <c r="A7" s="3"/>
      <c r="B7" s="3"/>
      <c r="C7" s="16"/>
      <c r="D7" s="16"/>
      <c r="E7" s="16"/>
      <c r="F7" s="16"/>
      <c r="G7" s="16"/>
      <c r="H7" s="16"/>
      <c r="I7" s="16"/>
      <c r="J7" s="16"/>
      <c r="K7" s="16"/>
      <c r="L7" s="16"/>
      <c r="M7" s="16"/>
      <c r="N7" s="16"/>
      <c r="O7" s="17">
        <f>C7/26</f>
        <v>0</v>
      </c>
      <c r="P7" s="17">
        <f>D7/16</f>
        <v>0</v>
      </c>
      <c r="Q7" s="17">
        <f>E7/20</f>
        <v>0</v>
      </c>
      <c r="R7" s="17">
        <f>H7/42</f>
        <v>0</v>
      </c>
      <c r="S7" s="17">
        <f>I7/20</f>
        <v>0</v>
      </c>
      <c r="T7" s="17">
        <f>L7/10</f>
        <v>0</v>
      </c>
      <c r="U7" s="17">
        <f>M7/8</f>
        <v>0</v>
      </c>
      <c r="V7" s="17">
        <f>N7/148</f>
        <v>0</v>
      </c>
      <c r="W7" s="16"/>
      <c r="X7" s="16"/>
      <c r="Y7" s="3"/>
      <c r="Z7" s="3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10">
        <f>AA7/26</f>
        <v>0</v>
      </c>
      <c r="AN7" s="10">
        <f>AB7/16</f>
        <v>0</v>
      </c>
      <c r="AO7" s="10">
        <f>AC7/20</f>
        <v>0</v>
      </c>
      <c r="AP7" s="10">
        <f>AF7/42</f>
        <v>0</v>
      </c>
      <c r="AQ7" s="10">
        <f>AG7/20</f>
        <v>0</v>
      </c>
      <c r="AR7" s="10">
        <f>AJ7/10</f>
        <v>0</v>
      </c>
      <c r="AS7" s="10">
        <f>AK7/8</f>
        <v>0</v>
      </c>
      <c r="AT7" s="10">
        <f>AL7/148</f>
        <v>0</v>
      </c>
      <c r="AU7" s="6"/>
      <c r="AV7" s="6"/>
      <c r="AW7" s="11">
        <f t="shared" ref="AW7:AW29" si="5">AA7-C7</f>
        <v>0</v>
      </c>
      <c r="AX7" s="11">
        <f t="shared" ref="AX7:AX29" si="6">AB7-D7</f>
        <v>0</v>
      </c>
      <c r="AY7" s="11">
        <f t="shared" ref="AY7:AY29" si="7">AC7-E7</f>
        <v>0</v>
      </c>
      <c r="AZ7" s="11">
        <f t="shared" ref="AZ7:AZ29" si="8">AD7-F7</f>
        <v>0</v>
      </c>
      <c r="BA7" s="11">
        <f t="shared" ref="BA7:BA29" si="9">AE7-G7</f>
        <v>0</v>
      </c>
      <c r="BB7" s="11">
        <f t="shared" ref="BB7:BB29" si="10">AF7-H7</f>
        <v>0</v>
      </c>
      <c r="BC7" s="11">
        <f t="shared" ref="BC7:BC29" si="11">AG7-I7</f>
        <v>0</v>
      </c>
      <c r="BD7" s="11">
        <f t="shared" ref="BD7:BD29" si="12">AH7-J7</f>
        <v>0</v>
      </c>
      <c r="BE7" s="11">
        <f t="shared" ref="BE7:BE29" si="13">AI7-K7</f>
        <v>0</v>
      </c>
      <c r="BF7" s="11">
        <f t="shared" ref="BF7:BF29" si="14">AJ7-L7</f>
        <v>0</v>
      </c>
      <c r="BG7" s="11">
        <f t="shared" ref="BG7:BG29" si="15">AK7-M7</f>
        <v>0</v>
      </c>
      <c r="BH7" s="11">
        <f t="shared" ref="BH7:BH29" si="16">AL7-N7</f>
        <v>0</v>
      </c>
    </row>
    <row r="8" spans="1:85" x14ac:dyDescent="0.25">
      <c r="A8" s="3"/>
      <c r="B8" s="3"/>
      <c r="C8" s="28"/>
      <c r="D8" s="28"/>
      <c r="E8" s="16"/>
      <c r="F8" s="28"/>
      <c r="G8" s="16"/>
      <c r="H8" s="16"/>
      <c r="I8" s="16"/>
      <c r="J8" s="16"/>
      <c r="K8" s="16"/>
      <c r="L8" s="16"/>
      <c r="M8" s="16"/>
      <c r="N8" s="16"/>
      <c r="O8" s="17">
        <f t="shared" ref="O8:O9" si="17">C8/26</f>
        <v>0</v>
      </c>
      <c r="P8" s="17">
        <f t="shared" ref="P8:P9" si="18">D8/16</f>
        <v>0</v>
      </c>
      <c r="Q8" s="17">
        <f t="shared" ref="Q8:Q9" si="19">E8/20</f>
        <v>0</v>
      </c>
      <c r="R8" s="17">
        <f t="shared" ref="R8:R9" si="20">H8/42</f>
        <v>0</v>
      </c>
      <c r="S8" s="17">
        <f t="shared" ref="S8:S9" si="21">I8/20</f>
        <v>0</v>
      </c>
      <c r="T8" s="17">
        <f t="shared" ref="T8:T9" si="22">L8/10</f>
        <v>0</v>
      </c>
      <c r="U8" s="17">
        <f t="shared" ref="U8:U28" si="23">M8/8</f>
        <v>0</v>
      </c>
      <c r="V8" s="17">
        <f t="shared" ref="V8:V9" si="24">N8/148</f>
        <v>0</v>
      </c>
      <c r="W8" s="16"/>
      <c r="X8" s="16"/>
      <c r="Y8" s="3"/>
      <c r="Z8" s="3"/>
      <c r="AA8" s="26"/>
      <c r="AB8" s="26"/>
      <c r="AC8" s="6"/>
      <c r="AD8" s="26"/>
      <c r="AE8" s="6"/>
      <c r="AF8" s="6"/>
      <c r="AG8" s="6"/>
      <c r="AH8" s="6"/>
      <c r="AI8" s="6"/>
      <c r="AJ8" s="6"/>
      <c r="AK8" s="6"/>
      <c r="AL8" s="6"/>
      <c r="AM8" s="10">
        <f t="shared" ref="AM8:AM9" si="25">AA8/26</f>
        <v>0</v>
      </c>
      <c r="AN8" s="10">
        <f t="shared" ref="AN8:AN9" si="26">AB8/16</f>
        <v>0</v>
      </c>
      <c r="AO8" s="10">
        <f t="shared" ref="AO8:AO9" si="27">AC8/20</f>
        <v>0</v>
      </c>
      <c r="AP8" s="10">
        <f t="shared" ref="AP8:AP9" si="28">AF8/42</f>
        <v>0</v>
      </c>
      <c r="AQ8" s="10">
        <f t="shared" ref="AQ8:AQ9" si="29">AG8/20</f>
        <v>0</v>
      </c>
      <c r="AR8" s="10">
        <f t="shared" ref="AR8:AR9" si="30">AJ8/10</f>
        <v>0</v>
      </c>
      <c r="AS8" s="10">
        <f t="shared" ref="AS8:AS28" si="31">AK8/8</f>
        <v>0</v>
      </c>
      <c r="AT8" s="10">
        <f t="shared" ref="AT8:AT9" si="32">AL8/148</f>
        <v>0</v>
      </c>
      <c r="AU8" s="6"/>
      <c r="AV8" s="6"/>
      <c r="AW8" s="11">
        <f t="shared" si="5"/>
        <v>0</v>
      </c>
      <c r="AX8" s="11">
        <f t="shared" si="6"/>
        <v>0</v>
      </c>
      <c r="AY8" s="11">
        <f t="shared" si="7"/>
        <v>0</v>
      </c>
      <c r="AZ8" s="11">
        <f t="shared" si="8"/>
        <v>0</v>
      </c>
      <c r="BA8" s="11">
        <f t="shared" si="9"/>
        <v>0</v>
      </c>
      <c r="BB8" s="11">
        <f t="shared" si="10"/>
        <v>0</v>
      </c>
      <c r="BC8" s="11">
        <f t="shared" si="11"/>
        <v>0</v>
      </c>
      <c r="BD8" s="11">
        <f t="shared" si="12"/>
        <v>0</v>
      </c>
      <c r="BE8" s="11">
        <f t="shared" si="13"/>
        <v>0</v>
      </c>
      <c r="BF8" s="11">
        <f t="shared" si="14"/>
        <v>0</v>
      </c>
      <c r="BG8" s="11">
        <f t="shared" si="15"/>
        <v>0</v>
      </c>
      <c r="BH8" s="11">
        <f t="shared" si="16"/>
        <v>0</v>
      </c>
    </row>
    <row r="9" spans="1:85" x14ac:dyDescent="0.25">
      <c r="A9" s="3"/>
      <c r="B9" s="3"/>
      <c r="C9" s="16"/>
      <c r="D9" s="16"/>
      <c r="E9" s="16"/>
      <c r="F9" s="16"/>
      <c r="G9" s="16"/>
      <c r="H9" s="16"/>
      <c r="I9" s="16"/>
      <c r="J9" s="16"/>
      <c r="K9" s="16"/>
      <c r="L9" s="16"/>
      <c r="M9" s="16"/>
      <c r="N9" s="16"/>
      <c r="O9" s="17">
        <f t="shared" si="17"/>
        <v>0</v>
      </c>
      <c r="P9" s="17">
        <f t="shared" si="18"/>
        <v>0</v>
      </c>
      <c r="Q9" s="17">
        <f t="shared" si="19"/>
        <v>0</v>
      </c>
      <c r="R9" s="17">
        <f t="shared" si="20"/>
        <v>0</v>
      </c>
      <c r="S9" s="17">
        <f t="shared" si="21"/>
        <v>0</v>
      </c>
      <c r="T9" s="17">
        <f t="shared" si="22"/>
        <v>0</v>
      </c>
      <c r="U9" s="17">
        <f t="shared" si="23"/>
        <v>0</v>
      </c>
      <c r="V9" s="17">
        <f t="shared" si="24"/>
        <v>0</v>
      </c>
      <c r="W9" s="16"/>
      <c r="X9" s="16"/>
      <c r="Y9" s="3"/>
      <c r="Z9" s="3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10">
        <f t="shared" si="25"/>
        <v>0</v>
      </c>
      <c r="AN9" s="10">
        <f t="shared" si="26"/>
        <v>0</v>
      </c>
      <c r="AO9" s="10">
        <f t="shared" si="27"/>
        <v>0</v>
      </c>
      <c r="AP9" s="10">
        <f t="shared" si="28"/>
        <v>0</v>
      </c>
      <c r="AQ9" s="10">
        <f t="shared" si="29"/>
        <v>0</v>
      </c>
      <c r="AR9" s="10">
        <f t="shared" si="30"/>
        <v>0</v>
      </c>
      <c r="AS9" s="10">
        <f t="shared" si="31"/>
        <v>0</v>
      </c>
      <c r="AT9" s="10">
        <f t="shared" si="32"/>
        <v>0</v>
      </c>
      <c r="AU9" s="6"/>
      <c r="AV9" s="6"/>
      <c r="AW9" s="11">
        <f t="shared" si="5"/>
        <v>0</v>
      </c>
      <c r="AX9" s="11">
        <f t="shared" si="6"/>
        <v>0</v>
      </c>
      <c r="AY9" s="11">
        <f t="shared" si="7"/>
        <v>0</v>
      </c>
      <c r="AZ9" s="11">
        <f t="shared" si="8"/>
        <v>0</v>
      </c>
      <c r="BA9" s="11">
        <f t="shared" si="9"/>
        <v>0</v>
      </c>
      <c r="BB9" s="11">
        <f t="shared" si="10"/>
        <v>0</v>
      </c>
      <c r="BC9" s="11">
        <f t="shared" si="11"/>
        <v>0</v>
      </c>
      <c r="BD9" s="11">
        <f t="shared" si="12"/>
        <v>0</v>
      </c>
      <c r="BE9" s="11">
        <f t="shared" si="13"/>
        <v>0</v>
      </c>
      <c r="BF9" s="11">
        <f t="shared" si="14"/>
        <v>0</v>
      </c>
      <c r="BG9" s="11">
        <f t="shared" si="15"/>
        <v>0</v>
      </c>
      <c r="BH9" s="11">
        <f t="shared" si="16"/>
        <v>0</v>
      </c>
    </row>
    <row r="10" spans="1:85" x14ac:dyDescent="0.25">
      <c r="A10" s="3"/>
      <c r="B10" s="3"/>
      <c r="C10" s="16"/>
      <c r="D10" s="16"/>
      <c r="E10" s="16"/>
      <c r="F10" s="16"/>
      <c r="G10" s="16"/>
      <c r="H10" s="16"/>
      <c r="I10" s="16"/>
      <c r="J10" s="16"/>
      <c r="K10" s="16"/>
      <c r="L10" s="16"/>
      <c r="M10" s="16"/>
      <c r="N10" s="16"/>
      <c r="O10" s="17">
        <f>C10/26</f>
        <v>0</v>
      </c>
      <c r="P10" s="17">
        <f>D10/16</f>
        <v>0</v>
      </c>
      <c r="Q10" s="17">
        <f>E10/20</f>
        <v>0</v>
      </c>
      <c r="R10" s="17">
        <f>H10/42</f>
        <v>0</v>
      </c>
      <c r="S10" s="17">
        <f>I10/20</f>
        <v>0</v>
      </c>
      <c r="T10" s="17">
        <f>L10/10</f>
        <v>0</v>
      </c>
      <c r="U10" s="17">
        <f t="shared" si="23"/>
        <v>0</v>
      </c>
      <c r="V10" s="17">
        <f>N10/148</f>
        <v>0</v>
      </c>
      <c r="W10" s="16"/>
      <c r="X10" s="16"/>
      <c r="Y10" s="3"/>
      <c r="Z10" s="3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10">
        <f>AA10/26</f>
        <v>0</v>
      </c>
      <c r="AN10" s="10">
        <f>AB10/16</f>
        <v>0</v>
      </c>
      <c r="AO10" s="10">
        <f>AC10/20</f>
        <v>0</v>
      </c>
      <c r="AP10" s="10">
        <f>AF10/42</f>
        <v>0</v>
      </c>
      <c r="AQ10" s="10">
        <f>AG10/20</f>
        <v>0</v>
      </c>
      <c r="AR10" s="10">
        <f>AJ10/10</f>
        <v>0</v>
      </c>
      <c r="AS10" s="10">
        <f t="shared" si="31"/>
        <v>0</v>
      </c>
      <c r="AT10" s="10">
        <f>AL10/148</f>
        <v>0</v>
      </c>
      <c r="AU10" s="6"/>
      <c r="AV10" s="6"/>
      <c r="AW10" s="11">
        <f t="shared" si="5"/>
        <v>0</v>
      </c>
      <c r="AX10" s="11">
        <f t="shared" si="6"/>
        <v>0</v>
      </c>
      <c r="AY10" s="11">
        <f t="shared" si="7"/>
        <v>0</v>
      </c>
      <c r="AZ10" s="11">
        <f t="shared" si="8"/>
        <v>0</v>
      </c>
      <c r="BA10" s="11">
        <f t="shared" si="9"/>
        <v>0</v>
      </c>
      <c r="BB10" s="11">
        <f t="shared" si="10"/>
        <v>0</v>
      </c>
      <c r="BC10" s="11">
        <f t="shared" si="11"/>
        <v>0</v>
      </c>
      <c r="BD10" s="11">
        <f t="shared" si="12"/>
        <v>0</v>
      </c>
      <c r="BE10" s="11">
        <f t="shared" si="13"/>
        <v>0</v>
      </c>
      <c r="BF10" s="11">
        <f t="shared" si="14"/>
        <v>0</v>
      </c>
      <c r="BG10" s="11">
        <f t="shared" si="15"/>
        <v>0</v>
      </c>
      <c r="BH10" s="11">
        <f t="shared" si="16"/>
        <v>0</v>
      </c>
    </row>
    <row r="11" spans="1:85" x14ac:dyDescent="0.25">
      <c r="A11" s="3"/>
      <c r="B11" s="3"/>
      <c r="C11" s="16"/>
      <c r="D11" s="16"/>
      <c r="E11" s="16"/>
      <c r="F11" s="16"/>
      <c r="G11" s="16"/>
      <c r="H11" s="16"/>
      <c r="I11" s="16"/>
      <c r="J11" s="16"/>
      <c r="K11" s="16"/>
      <c r="L11" s="16"/>
      <c r="M11" s="16"/>
      <c r="N11" s="16"/>
      <c r="O11" s="17">
        <f t="shared" ref="O11:O28" si="33">C11/26</f>
        <v>0</v>
      </c>
      <c r="P11" s="17">
        <f t="shared" ref="P11:P28" si="34">D11/16</f>
        <v>0</v>
      </c>
      <c r="Q11" s="17">
        <f t="shared" ref="Q11:Q28" si="35">E11/20</f>
        <v>0</v>
      </c>
      <c r="R11" s="17">
        <f t="shared" ref="R11:R28" si="36">H11/42</f>
        <v>0</v>
      </c>
      <c r="S11" s="17">
        <f t="shared" ref="S11:S28" si="37">I11/20</f>
        <v>0</v>
      </c>
      <c r="T11" s="17">
        <f t="shared" ref="T11:T28" si="38">L11/10</f>
        <v>0</v>
      </c>
      <c r="U11" s="17">
        <f t="shared" si="23"/>
        <v>0</v>
      </c>
      <c r="V11" s="17">
        <f t="shared" ref="V11:V28" si="39">N11/148</f>
        <v>0</v>
      </c>
      <c r="W11" s="16"/>
      <c r="X11" s="16"/>
      <c r="Y11" s="3"/>
      <c r="Z11" s="3"/>
      <c r="AA11" s="6"/>
      <c r="AB11" s="6"/>
      <c r="AC11" s="6"/>
      <c r="AD11" s="6"/>
      <c r="AE11" s="6"/>
      <c r="AF11" s="6"/>
      <c r="AG11" s="6"/>
      <c r="AH11" s="6"/>
      <c r="AI11" s="6"/>
      <c r="AJ11" s="6"/>
      <c r="AK11" s="6"/>
      <c r="AL11" s="6"/>
      <c r="AM11" s="10">
        <f t="shared" ref="AM11:AM28" si="40">AA11/26</f>
        <v>0</v>
      </c>
      <c r="AN11" s="10">
        <f t="shared" ref="AN11:AN28" si="41">AB11/16</f>
        <v>0</v>
      </c>
      <c r="AO11" s="10">
        <f t="shared" ref="AO11:AO28" si="42">AC11/20</f>
        <v>0</v>
      </c>
      <c r="AP11" s="10">
        <f t="shared" ref="AP11:AP28" si="43">AF11/42</f>
        <v>0</v>
      </c>
      <c r="AQ11" s="10">
        <f t="shared" ref="AQ11:AQ28" si="44">AG11/20</f>
        <v>0</v>
      </c>
      <c r="AR11" s="10">
        <f t="shared" ref="AR11:AR28" si="45">AJ11/10</f>
        <v>0</v>
      </c>
      <c r="AS11" s="10">
        <f t="shared" si="31"/>
        <v>0</v>
      </c>
      <c r="AT11" s="10">
        <f t="shared" ref="AT11:AT28" si="46">AL11/148</f>
        <v>0</v>
      </c>
      <c r="AU11" s="6"/>
      <c r="AV11" s="6"/>
      <c r="AW11" s="11">
        <f t="shared" si="5"/>
        <v>0</v>
      </c>
      <c r="AX11" s="11">
        <f t="shared" si="6"/>
        <v>0</v>
      </c>
      <c r="AY11" s="11">
        <f t="shared" si="7"/>
        <v>0</v>
      </c>
      <c r="AZ11" s="11">
        <f t="shared" si="8"/>
        <v>0</v>
      </c>
      <c r="BA11" s="11">
        <f t="shared" si="9"/>
        <v>0</v>
      </c>
      <c r="BB11" s="11">
        <f t="shared" si="10"/>
        <v>0</v>
      </c>
      <c r="BC11" s="11">
        <f t="shared" si="11"/>
        <v>0</v>
      </c>
      <c r="BD11" s="11">
        <f t="shared" si="12"/>
        <v>0</v>
      </c>
      <c r="BE11" s="11">
        <f t="shared" si="13"/>
        <v>0</v>
      </c>
      <c r="BF11" s="11">
        <f t="shared" si="14"/>
        <v>0</v>
      </c>
      <c r="BG11" s="11">
        <f t="shared" si="15"/>
        <v>0</v>
      </c>
      <c r="BH11" s="11">
        <f t="shared" si="16"/>
        <v>0</v>
      </c>
    </row>
    <row r="12" spans="1:85" x14ac:dyDescent="0.25">
      <c r="A12" s="3"/>
      <c r="B12" s="3"/>
      <c r="C12" s="28"/>
      <c r="D12" s="16"/>
      <c r="E12" s="16"/>
      <c r="F12" s="16"/>
      <c r="G12" s="16"/>
      <c r="H12" s="16"/>
      <c r="I12" s="16"/>
      <c r="J12" s="16"/>
      <c r="K12" s="16"/>
      <c r="L12" s="16"/>
      <c r="M12" s="16"/>
      <c r="N12" s="16"/>
      <c r="O12" s="17">
        <f t="shared" si="33"/>
        <v>0</v>
      </c>
      <c r="P12" s="17">
        <f t="shared" si="34"/>
        <v>0</v>
      </c>
      <c r="Q12" s="17">
        <f t="shared" si="35"/>
        <v>0</v>
      </c>
      <c r="R12" s="17">
        <f t="shared" si="36"/>
        <v>0</v>
      </c>
      <c r="S12" s="17">
        <f t="shared" si="37"/>
        <v>0</v>
      </c>
      <c r="T12" s="17">
        <f t="shared" si="38"/>
        <v>0</v>
      </c>
      <c r="U12" s="17">
        <f t="shared" si="23"/>
        <v>0</v>
      </c>
      <c r="V12" s="17">
        <f t="shared" si="39"/>
        <v>0</v>
      </c>
      <c r="W12" s="16"/>
      <c r="X12" s="16"/>
      <c r="Y12" s="3"/>
      <c r="Z12" s="3"/>
      <c r="AA12" s="26"/>
      <c r="AB12" s="6"/>
      <c r="AC12" s="6"/>
      <c r="AD12" s="6"/>
      <c r="AE12" s="6"/>
      <c r="AF12" s="6"/>
      <c r="AG12" s="6"/>
      <c r="AH12" s="6"/>
      <c r="AI12" s="6"/>
      <c r="AJ12" s="6"/>
      <c r="AK12" s="6"/>
      <c r="AL12" s="6"/>
      <c r="AM12" s="10">
        <f t="shared" si="40"/>
        <v>0</v>
      </c>
      <c r="AN12" s="10">
        <f t="shared" si="41"/>
        <v>0</v>
      </c>
      <c r="AO12" s="10">
        <f t="shared" si="42"/>
        <v>0</v>
      </c>
      <c r="AP12" s="10">
        <f t="shared" si="43"/>
        <v>0</v>
      </c>
      <c r="AQ12" s="10">
        <f t="shared" si="44"/>
        <v>0</v>
      </c>
      <c r="AR12" s="10">
        <f t="shared" si="45"/>
        <v>0</v>
      </c>
      <c r="AS12" s="10">
        <f t="shared" si="31"/>
        <v>0</v>
      </c>
      <c r="AT12" s="10">
        <f t="shared" si="46"/>
        <v>0</v>
      </c>
      <c r="AU12" s="6"/>
      <c r="AV12" s="6"/>
      <c r="AW12" s="11">
        <f t="shared" si="5"/>
        <v>0</v>
      </c>
      <c r="AX12" s="11">
        <f t="shared" si="6"/>
        <v>0</v>
      </c>
      <c r="AY12" s="11">
        <f t="shared" si="7"/>
        <v>0</v>
      </c>
      <c r="AZ12" s="11">
        <f t="shared" si="8"/>
        <v>0</v>
      </c>
      <c r="BA12" s="11">
        <f t="shared" si="9"/>
        <v>0</v>
      </c>
      <c r="BB12" s="11">
        <f t="shared" si="10"/>
        <v>0</v>
      </c>
      <c r="BC12" s="11">
        <f t="shared" si="11"/>
        <v>0</v>
      </c>
      <c r="BD12" s="11">
        <f t="shared" si="12"/>
        <v>0</v>
      </c>
      <c r="BE12" s="11">
        <f t="shared" si="13"/>
        <v>0</v>
      </c>
      <c r="BF12" s="11">
        <f t="shared" si="14"/>
        <v>0</v>
      </c>
      <c r="BG12" s="11">
        <f t="shared" si="15"/>
        <v>0</v>
      </c>
      <c r="BH12" s="11">
        <f t="shared" si="16"/>
        <v>0</v>
      </c>
    </row>
    <row r="13" spans="1:85" x14ac:dyDescent="0.25">
      <c r="A13" s="3"/>
      <c r="B13" s="3"/>
      <c r="C13" s="28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7">
        <f t="shared" si="33"/>
        <v>0</v>
      </c>
      <c r="P13" s="17">
        <f t="shared" si="34"/>
        <v>0</v>
      </c>
      <c r="Q13" s="17">
        <f t="shared" si="35"/>
        <v>0</v>
      </c>
      <c r="R13" s="17">
        <f t="shared" si="36"/>
        <v>0</v>
      </c>
      <c r="S13" s="17">
        <f t="shared" si="37"/>
        <v>0</v>
      </c>
      <c r="T13" s="17">
        <f t="shared" si="38"/>
        <v>0</v>
      </c>
      <c r="U13" s="17">
        <f t="shared" si="23"/>
        <v>0</v>
      </c>
      <c r="V13" s="17">
        <f t="shared" si="39"/>
        <v>0</v>
      </c>
      <c r="W13" s="16"/>
      <c r="X13" s="16"/>
      <c r="Y13" s="3"/>
      <c r="Z13" s="3"/>
      <c r="AA13" s="26"/>
      <c r="AB13" s="6"/>
      <c r="AC13" s="6"/>
      <c r="AD13" s="6"/>
      <c r="AE13" s="6"/>
      <c r="AF13" s="6"/>
      <c r="AG13" s="6"/>
      <c r="AH13" s="6"/>
      <c r="AI13" s="6"/>
      <c r="AJ13" s="6"/>
      <c r="AK13" s="6"/>
      <c r="AL13" s="6"/>
      <c r="AM13" s="10">
        <f t="shared" si="40"/>
        <v>0</v>
      </c>
      <c r="AN13" s="10">
        <f t="shared" si="41"/>
        <v>0</v>
      </c>
      <c r="AO13" s="10">
        <f t="shared" si="42"/>
        <v>0</v>
      </c>
      <c r="AP13" s="10">
        <f t="shared" si="43"/>
        <v>0</v>
      </c>
      <c r="AQ13" s="10">
        <f t="shared" si="44"/>
        <v>0</v>
      </c>
      <c r="AR13" s="10">
        <f t="shared" si="45"/>
        <v>0</v>
      </c>
      <c r="AS13" s="10">
        <f t="shared" si="31"/>
        <v>0</v>
      </c>
      <c r="AT13" s="10">
        <f t="shared" si="46"/>
        <v>0</v>
      </c>
      <c r="AU13" s="6"/>
      <c r="AV13" s="6"/>
      <c r="AW13" s="11">
        <f t="shared" si="5"/>
        <v>0</v>
      </c>
      <c r="AX13" s="11">
        <f t="shared" si="6"/>
        <v>0</v>
      </c>
      <c r="AY13" s="11">
        <f t="shared" si="7"/>
        <v>0</v>
      </c>
      <c r="AZ13" s="11">
        <f t="shared" si="8"/>
        <v>0</v>
      </c>
      <c r="BA13" s="11">
        <f t="shared" si="9"/>
        <v>0</v>
      </c>
      <c r="BB13" s="11">
        <f t="shared" si="10"/>
        <v>0</v>
      </c>
      <c r="BC13" s="11">
        <f t="shared" si="11"/>
        <v>0</v>
      </c>
      <c r="BD13" s="11">
        <f t="shared" si="12"/>
        <v>0</v>
      </c>
      <c r="BE13" s="11">
        <f t="shared" si="13"/>
        <v>0</v>
      </c>
      <c r="BF13" s="11">
        <f t="shared" si="14"/>
        <v>0</v>
      </c>
      <c r="BG13" s="11">
        <f t="shared" si="15"/>
        <v>0</v>
      </c>
      <c r="BH13" s="11">
        <f t="shared" si="16"/>
        <v>0</v>
      </c>
    </row>
    <row r="14" spans="1:85" x14ac:dyDescent="0.25">
      <c r="A14" s="3"/>
      <c r="B14" s="3"/>
      <c r="C14" s="28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7">
        <f t="shared" si="33"/>
        <v>0</v>
      </c>
      <c r="P14" s="17">
        <f t="shared" si="34"/>
        <v>0</v>
      </c>
      <c r="Q14" s="17">
        <f t="shared" si="35"/>
        <v>0</v>
      </c>
      <c r="R14" s="17">
        <f t="shared" si="36"/>
        <v>0</v>
      </c>
      <c r="S14" s="17">
        <f t="shared" si="37"/>
        <v>0</v>
      </c>
      <c r="T14" s="17">
        <f t="shared" si="38"/>
        <v>0</v>
      </c>
      <c r="U14" s="17">
        <f t="shared" si="23"/>
        <v>0</v>
      </c>
      <c r="V14" s="17">
        <f t="shared" si="39"/>
        <v>0</v>
      </c>
      <c r="W14" s="16"/>
      <c r="X14" s="16"/>
      <c r="Y14" s="3"/>
      <c r="Z14" s="3"/>
      <c r="AA14" s="26"/>
      <c r="AB14" s="6"/>
      <c r="AC14" s="6"/>
      <c r="AD14" s="6"/>
      <c r="AE14" s="6"/>
      <c r="AF14" s="6"/>
      <c r="AG14" s="6"/>
      <c r="AH14" s="6"/>
      <c r="AI14" s="6"/>
      <c r="AJ14" s="6"/>
      <c r="AK14" s="6"/>
      <c r="AL14" s="6"/>
      <c r="AM14" s="10">
        <f t="shared" si="40"/>
        <v>0</v>
      </c>
      <c r="AN14" s="10">
        <f t="shared" si="41"/>
        <v>0</v>
      </c>
      <c r="AO14" s="10">
        <f t="shared" si="42"/>
        <v>0</v>
      </c>
      <c r="AP14" s="10">
        <f t="shared" si="43"/>
        <v>0</v>
      </c>
      <c r="AQ14" s="10">
        <f t="shared" si="44"/>
        <v>0</v>
      </c>
      <c r="AR14" s="10">
        <f t="shared" si="45"/>
        <v>0</v>
      </c>
      <c r="AS14" s="10">
        <f t="shared" si="31"/>
        <v>0</v>
      </c>
      <c r="AT14" s="10">
        <f t="shared" si="46"/>
        <v>0</v>
      </c>
      <c r="AU14" s="6"/>
      <c r="AV14" s="6"/>
      <c r="AW14" s="11">
        <f t="shared" si="5"/>
        <v>0</v>
      </c>
      <c r="AX14" s="11">
        <f t="shared" si="6"/>
        <v>0</v>
      </c>
      <c r="AY14" s="11">
        <f t="shared" si="7"/>
        <v>0</v>
      </c>
      <c r="AZ14" s="11">
        <f t="shared" si="8"/>
        <v>0</v>
      </c>
      <c r="BA14" s="11">
        <f t="shared" si="9"/>
        <v>0</v>
      </c>
      <c r="BB14" s="11">
        <f t="shared" si="10"/>
        <v>0</v>
      </c>
      <c r="BC14" s="11">
        <f t="shared" si="11"/>
        <v>0</v>
      </c>
      <c r="BD14" s="11">
        <f t="shared" si="12"/>
        <v>0</v>
      </c>
      <c r="BE14" s="11">
        <f t="shared" si="13"/>
        <v>0</v>
      </c>
      <c r="BF14" s="11">
        <f t="shared" si="14"/>
        <v>0</v>
      </c>
      <c r="BG14" s="11">
        <f t="shared" si="15"/>
        <v>0</v>
      </c>
      <c r="BH14" s="11">
        <f t="shared" si="16"/>
        <v>0</v>
      </c>
    </row>
    <row r="15" spans="1:85" x14ac:dyDescent="0.25">
      <c r="A15" s="3"/>
      <c r="B15" s="3"/>
      <c r="C15" s="28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7">
        <f t="shared" si="33"/>
        <v>0</v>
      </c>
      <c r="P15" s="17">
        <f t="shared" si="34"/>
        <v>0</v>
      </c>
      <c r="Q15" s="17">
        <f t="shared" si="35"/>
        <v>0</v>
      </c>
      <c r="R15" s="17">
        <f t="shared" si="36"/>
        <v>0</v>
      </c>
      <c r="S15" s="17">
        <f t="shared" si="37"/>
        <v>0</v>
      </c>
      <c r="T15" s="17">
        <f t="shared" si="38"/>
        <v>0</v>
      </c>
      <c r="U15" s="17">
        <f t="shared" si="23"/>
        <v>0</v>
      </c>
      <c r="V15" s="17">
        <f t="shared" si="39"/>
        <v>0</v>
      </c>
      <c r="W15" s="16"/>
      <c r="X15" s="16"/>
      <c r="Y15" s="3"/>
      <c r="Z15" s="3"/>
      <c r="AA15" s="26"/>
      <c r="AB15" s="6"/>
      <c r="AC15" s="6"/>
      <c r="AD15" s="6"/>
      <c r="AE15" s="6"/>
      <c r="AF15" s="6"/>
      <c r="AG15" s="6"/>
      <c r="AH15" s="6"/>
      <c r="AI15" s="6"/>
      <c r="AJ15" s="6"/>
      <c r="AK15" s="6"/>
      <c r="AL15" s="6"/>
      <c r="AM15" s="10">
        <f t="shared" si="40"/>
        <v>0</v>
      </c>
      <c r="AN15" s="10">
        <f t="shared" si="41"/>
        <v>0</v>
      </c>
      <c r="AO15" s="10">
        <f t="shared" si="42"/>
        <v>0</v>
      </c>
      <c r="AP15" s="10">
        <f t="shared" si="43"/>
        <v>0</v>
      </c>
      <c r="AQ15" s="10">
        <f t="shared" si="44"/>
        <v>0</v>
      </c>
      <c r="AR15" s="10">
        <f t="shared" si="45"/>
        <v>0</v>
      </c>
      <c r="AS15" s="10">
        <f t="shared" si="31"/>
        <v>0</v>
      </c>
      <c r="AT15" s="10">
        <f t="shared" si="46"/>
        <v>0</v>
      </c>
      <c r="AU15" s="6"/>
      <c r="AV15" s="6"/>
      <c r="AW15" s="11">
        <f t="shared" si="5"/>
        <v>0</v>
      </c>
      <c r="AX15" s="11">
        <f t="shared" si="6"/>
        <v>0</v>
      </c>
      <c r="AY15" s="11">
        <f t="shared" si="7"/>
        <v>0</v>
      </c>
      <c r="AZ15" s="11">
        <f t="shared" si="8"/>
        <v>0</v>
      </c>
      <c r="BA15" s="11">
        <f t="shared" si="9"/>
        <v>0</v>
      </c>
      <c r="BB15" s="11">
        <f t="shared" si="10"/>
        <v>0</v>
      </c>
      <c r="BC15" s="11">
        <f t="shared" si="11"/>
        <v>0</v>
      </c>
      <c r="BD15" s="11">
        <f t="shared" si="12"/>
        <v>0</v>
      </c>
      <c r="BE15" s="11">
        <f t="shared" si="13"/>
        <v>0</v>
      </c>
      <c r="BF15" s="11">
        <f t="shared" si="14"/>
        <v>0</v>
      </c>
      <c r="BG15" s="11">
        <f t="shared" si="15"/>
        <v>0</v>
      </c>
      <c r="BH15" s="11">
        <f t="shared" si="16"/>
        <v>0</v>
      </c>
    </row>
    <row r="16" spans="1:85" x14ac:dyDescent="0.25">
      <c r="A16" s="3"/>
      <c r="B16" s="3"/>
      <c r="C16" s="28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7">
        <f t="shared" si="33"/>
        <v>0</v>
      </c>
      <c r="P16" s="17">
        <f t="shared" si="34"/>
        <v>0</v>
      </c>
      <c r="Q16" s="17">
        <f t="shared" si="35"/>
        <v>0</v>
      </c>
      <c r="R16" s="17">
        <f t="shared" si="36"/>
        <v>0</v>
      </c>
      <c r="S16" s="17">
        <f t="shared" si="37"/>
        <v>0</v>
      </c>
      <c r="T16" s="17">
        <f t="shared" si="38"/>
        <v>0</v>
      </c>
      <c r="U16" s="17">
        <f t="shared" si="23"/>
        <v>0</v>
      </c>
      <c r="V16" s="17">
        <f t="shared" si="39"/>
        <v>0</v>
      </c>
      <c r="W16" s="16"/>
      <c r="X16" s="16"/>
      <c r="Y16" s="3"/>
      <c r="Z16" s="3"/>
      <c r="AA16" s="26"/>
      <c r="AB16" s="6"/>
      <c r="AC16" s="6"/>
      <c r="AD16" s="6"/>
      <c r="AE16" s="6"/>
      <c r="AF16" s="6"/>
      <c r="AG16" s="6"/>
      <c r="AH16" s="6"/>
      <c r="AI16" s="6"/>
      <c r="AJ16" s="6"/>
      <c r="AK16" s="6"/>
      <c r="AL16" s="6"/>
      <c r="AM16" s="10">
        <f t="shared" si="40"/>
        <v>0</v>
      </c>
      <c r="AN16" s="10">
        <f t="shared" si="41"/>
        <v>0</v>
      </c>
      <c r="AO16" s="10">
        <f t="shared" si="42"/>
        <v>0</v>
      </c>
      <c r="AP16" s="10">
        <f t="shared" si="43"/>
        <v>0</v>
      </c>
      <c r="AQ16" s="10">
        <f t="shared" si="44"/>
        <v>0</v>
      </c>
      <c r="AR16" s="10">
        <f t="shared" si="45"/>
        <v>0</v>
      </c>
      <c r="AS16" s="10">
        <f t="shared" si="31"/>
        <v>0</v>
      </c>
      <c r="AT16" s="10">
        <f t="shared" si="46"/>
        <v>0</v>
      </c>
      <c r="AU16" s="6"/>
      <c r="AV16" s="6"/>
      <c r="AW16" s="11">
        <f t="shared" si="5"/>
        <v>0</v>
      </c>
      <c r="AX16" s="11">
        <f t="shared" si="6"/>
        <v>0</v>
      </c>
      <c r="AY16" s="11">
        <f t="shared" si="7"/>
        <v>0</v>
      </c>
      <c r="AZ16" s="11">
        <f t="shared" si="8"/>
        <v>0</v>
      </c>
      <c r="BA16" s="11">
        <f t="shared" si="9"/>
        <v>0</v>
      </c>
      <c r="BB16" s="11">
        <f t="shared" si="10"/>
        <v>0</v>
      </c>
      <c r="BC16" s="11">
        <f t="shared" si="11"/>
        <v>0</v>
      </c>
      <c r="BD16" s="11">
        <f t="shared" si="12"/>
        <v>0</v>
      </c>
      <c r="BE16" s="11">
        <f t="shared" si="13"/>
        <v>0</v>
      </c>
      <c r="BF16" s="11">
        <f t="shared" si="14"/>
        <v>0</v>
      </c>
      <c r="BG16" s="11">
        <f t="shared" si="15"/>
        <v>0</v>
      </c>
      <c r="BH16" s="11">
        <f t="shared" si="16"/>
        <v>0</v>
      </c>
    </row>
    <row r="17" spans="1:60" x14ac:dyDescent="0.25">
      <c r="A17" s="3"/>
      <c r="B17" s="3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7">
        <f t="shared" si="33"/>
        <v>0</v>
      </c>
      <c r="P17" s="17">
        <f t="shared" si="34"/>
        <v>0</v>
      </c>
      <c r="Q17" s="17">
        <f t="shared" si="35"/>
        <v>0</v>
      </c>
      <c r="R17" s="17">
        <f t="shared" si="36"/>
        <v>0</v>
      </c>
      <c r="S17" s="17">
        <f t="shared" si="37"/>
        <v>0</v>
      </c>
      <c r="T17" s="17">
        <f t="shared" si="38"/>
        <v>0</v>
      </c>
      <c r="U17" s="17">
        <f t="shared" si="23"/>
        <v>0</v>
      </c>
      <c r="V17" s="17">
        <f t="shared" si="39"/>
        <v>0</v>
      </c>
      <c r="W17" s="16"/>
      <c r="X17" s="16"/>
      <c r="Y17" s="3"/>
      <c r="Z17" s="3"/>
      <c r="AA17" s="6"/>
      <c r="AB17" s="6"/>
      <c r="AC17" s="6"/>
      <c r="AD17" s="6"/>
      <c r="AE17" s="6"/>
      <c r="AF17" s="6"/>
      <c r="AG17" s="6"/>
      <c r="AH17" s="6"/>
      <c r="AI17" s="6"/>
      <c r="AJ17" s="6"/>
      <c r="AK17" s="6"/>
      <c r="AL17" s="6"/>
      <c r="AM17" s="10">
        <f t="shared" si="40"/>
        <v>0</v>
      </c>
      <c r="AN17" s="10">
        <f t="shared" si="41"/>
        <v>0</v>
      </c>
      <c r="AO17" s="10">
        <f t="shared" si="42"/>
        <v>0</v>
      </c>
      <c r="AP17" s="10">
        <f t="shared" si="43"/>
        <v>0</v>
      </c>
      <c r="AQ17" s="10">
        <f t="shared" si="44"/>
        <v>0</v>
      </c>
      <c r="AR17" s="10">
        <f t="shared" si="45"/>
        <v>0</v>
      </c>
      <c r="AS17" s="10">
        <f t="shared" si="31"/>
        <v>0</v>
      </c>
      <c r="AT17" s="10">
        <f t="shared" si="46"/>
        <v>0</v>
      </c>
      <c r="AU17" s="6"/>
      <c r="AV17" s="6"/>
      <c r="AW17" s="11">
        <f t="shared" si="5"/>
        <v>0</v>
      </c>
      <c r="AX17" s="11">
        <f t="shared" si="6"/>
        <v>0</v>
      </c>
      <c r="AY17" s="11">
        <f t="shared" si="7"/>
        <v>0</v>
      </c>
      <c r="AZ17" s="11">
        <f t="shared" si="8"/>
        <v>0</v>
      </c>
      <c r="BA17" s="11">
        <f t="shared" si="9"/>
        <v>0</v>
      </c>
      <c r="BB17" s="11">
        <f t="shared" si="10"/>
        <v>0</v>
      </c>
      <c r="BC17" s="11">
        <f t="shared" si="11"/>
        <v>0</v>
      </c>
      <c r="BD17" s="11">
        <f t="shared" si="12"/>
        <v>0</v>
      </c>
      <c r="BE17" s="11">
        <f t="shared" si="13"/>
        <v>0</v>
      </c>
      <c r="BF17" s="11">
        <f t="shared" si="14"/>
        <v>0</v>
      </c>
      <c r="BG17" s="11">
        <f t="shared" si="15"/>
        <v>0</v>
      </c>
      <c r="BH17" s="11">
        <f t="shared" si="16"/>
        <v>0</v>
      </c>
    </row>
    <row r="18" spans="1:60" x14ac:dyDescent="0.25">
      <c r="A18" s="3"/>
      <c r="B18" s="3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7">
        <f t="shared" si="33"/>
        <v>0</v>
      </c>
      <c r="P18" s="17">
        <f t="shared" si="34"/>
        <v>0</v>
      </c>
      <c r="Q18" s="17">
        <f t="shared" si="35"/>
        <v>0</v>
      </c>
      <c r="R18" s="17">
        <f t="shared" si="36"/>
        <v>0</v>
      </c>
      <c r="S18" s="17">
        <f t="shared" si="37"/>
        <v>0</v>
      </c>
      <c r="T18" s="17">
        <f t="shared" si="38"/>
        <v>0</v>
      </c>
      <c r="U18" s="17">
        <f t="shared" si="23"/>
        <v>0</v>
      </c>
      <c r="V18" s="17">
        <f t="shared" si="39"/>
        <v>0</v>
      </c>
      <c r="W18" s="16"/>
      <c r="X18" s="16"/>
      <c r="Y18" s="3"/>
      <c r="Z18" s="3"/>
      <c r="AA18" s="6"/>
      <c r="AB18" s="6"/>
      <c r="AC18" s="6"/>
      <c r="AD18" s="6"/>
      <c r="AE18" s="6"/>
      <c r="AF18" s="6"/>
      <c r="AG18" s="6"/>
      <c r="AH18" s="6"/>
      <c r="AI18" s="6"/>
      <c r="AJ18" s="6"/>
      <c r="AK18" s="6"/>
      <c r="AL18" s="6"/>
      <c r="AM18" s="10">
        <f t="shared" si="40"/>
        <v>0</v>
      </c>
      <c r="AN18" s="10">
        <f t="shared" si="41"/>
        <v>0</v>
      </c>
      <c r="AO18" s="10">
        <f t="shared" si="42"/>
        <v>0</v>
      </c>
      <c r="AP18" s="10">
        <f t="shared" si="43"/>
        <v>0</v>
      </c>
      <c r="AQ18" s="10">
        <f t="shared" si="44"/>
        <v>0</v>
      </c>
      <c r="AR18" s="10">
        <f t="shared" si="45"/>
        <v>0</v>
      </c>
      <c r="AS18" s="10">
        <f t="shared" si="31"/>
        <v>0</v>
      </c>
      <c r="AT18" s="10">
        <f t="shared" si="46"/>
        <v>0</v>
      </c>
      <c r="AU18" s="6"/>
      <c r="AV18" s="6"/>
      <c r="AW18" s="11">
        <f t="shared" si="5"/>
        <v>0</v>
      </c>
      <c r="AX18" s="11">
        <f t="shared" si="6"/>
        <v>0</v>
      </c>
      <c r="AY18" s="11">
        <f t="shared" si="7"/>
        <v>0</v>
      </c>
      <c r="AZ18" s="11">
        <f t="shared" si="8"/>
        <v>0</v>
      </c>
      <c r="BA18" s="11">
        <f t="shared" si="9"/>
        <v>0</v>
      </c>
      <c r="BB18" s="11">
        <f t="shared" si="10"/>
        <v>0</v>
      </c>
      <c r="BC18" s="11">
        <f t="shared" si="11"/>
        <v>0</v>
      </c>
      <c r="BD18" s="11">
        <f t="shared" si="12"/>
        <v>0</v>
      </c>
      <c r="BE18" s="11">
        <f t="shared" si="13"/>
        <v>0</v>
      </c>
      <c r="BF18" s="11">
        <f t="shared" si="14"/>
        <v>0</v>
      </c>
      <c r="BG18" s="11">
        <f t="shared" si="15"/>
        <v>0</v>
      </c>
      <c r="BH18" s="11">
        <f t="shared" si="16"/>
        <v>0</v>
      </c>
    </row>
    <row r="19" spans="1:60" x14ac:dyDescent="0.25">
      <c r="A19" s="3"/>
      <c r="B19" s="3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7">
        <f t="shared" si="33"/>
        <v>0</v>
      </c>
      <c r="P19" s="17">
        <f t="shared" si="34"/>
        <v>0</v>
      </c>
      <c r="Q19" s="17">
        <f t="shared" si="35"/>
        <v>0</v>
      </c>
      <c r="R19" s="17">
        <f t="shared" si="36"/>
        <v>0</v>
      </c>
      <c r="S19" s="17">
        <f t="shared" si="37"/>
        <v>0</v>
      </c>
      <c r="T19" s="17">
        <f t="shared" si="38"/>
        <v>0</v>
      </c>
      <c r="U19" s="17">
        <f t="shared" si="23"/>
        <v>0</v>
      </c>
      <c r="V19" s="17">
        <f t="shared" si="39"/>
        <v>0</v>
      </c>
      <c r="W19" s="16"/>
      <c r="X19" s="16"/>
      <c r="Y19" s="3"/>
      <c r="Z19" s="3"/>
      <c r="AA19" s="6"/>
      <c r="AB19" s="6"/>
      <c r="AC19" s="6"/>
      <c r="AD19" s="6"/>
      <c r="AE19" s="6"/>
      <c r="AF19" s="6"/>
      <c r="AG19" s="6"/>
      <c r="AH19" s="6"/>
      <c r="AI19" s="6"/>
      <c r="AJ19" s="6"/>
      <c r="AK19" s="6"/>
      <c r="AL19" s="6"/>
      <c r="AM19" s="10">
        <f t="shared" si="40"/>
        <v>0</v>
      </c>
      <c r="AN19" s="10">
        <f t="shared" si="41"/>
        <v>0</v>
      </c>
      <c r="AO19" s="10">
        <f t="shared" si="42"/>
        <v>0</v>
      </c>
      <c r="AP19" s="10">
        <f t="shared" si="43"/>
        <v>0</v>
      </c>
      <c r="AQ19" s="10">
        <f t="shared" si="44"/>
        <v>0</v>
      </c>
      <c r="AR19" s="10">
        <f t="shared" si="45"/>
        <v>0</v>
      </c>
      <c r="AS19" s="10">
        <f t="shared" si="31"/>
        <v>0</v>
      </c>
      <c r="AT19" s="10">
        <f t="shared" si="46"/>
        <v>0</v>
      </c>
      <c r="AU19" s="6"/>
      <c r="AV19" s="6"/>
      <c r="AW19" s="11">
        <f t="shared" si="5"/>
        <v>0</v>
      </c>
      <c r="AX19" s="11">
        <f t="shared" si="6"/>
        <v>0</v>
      </c>
      <c r="AY19" s="11">
        <f t="shared" si="7"/>
        <v>0</v>
      </c>
      <c r="AZ19" s="11">
        <f t="shared" si="8"/>
        <v>0</v>
      </c>
      <c r="BA19" s="11">
        <f t="shared" si="9"/>
        <v>0</v>
      </c>
      <c r="BB19" s="11">
        <f t="shared" si="10"/>
        <v>0</v>
      </c>
      <c r="BC19" s="11">
        <f t="shared" si="11"/>
        <v>0</v>
      </c>
      <c r="BD19" s="11">
        <f t="shared" si="12"/>
        <v>0</v>
      </c>
      <c r="BE19" s="11">
        <f t="shared" si="13"/>
        <v>0</v>
      </c>
      <c r="BF19" s="11">
        <f t="shared" si="14"/>
        <v>0</v>
      </c>
      <c r="BG19" s="11">
        <f t="shared" si="15"/>
        <v>0</v>
      </c>
      <c r="BH19" s="11">
        <f t="shared" si="16"/>
        <v>0</v>
      </c>
    </row>
    <row r="20" spans="1:60" x14ac:dyDescent="0.25">
      <c r="A20" s="3"/>
      <c r="B20" s="3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7">
        <f t="shared" si="33"/>
        <v>0</v>
      </c>
      <c r="P20" s="17">
        <f t="shared" si="34"/>
        <v>0</v>
      </c>
      <c r="Q20" s="17">
        <f t="shared" si="35"/>
        <v>0</v>
      </c>
      <c r="R20" s="17">
        <f t="shared" si="36"/>
        <v>0</v>
      </c>
      <c r="S20" s="17">
        <f t="shared" si="37"/>
        <v>0</v>
      </c>
      <c r="T20" s="17">
        <f t="shared" si="38"/>
        <v>0</v>
      </c>
      <c r="U20" s="17">
        <f t="shared" si="23"/>
        <v>0</v>
      </c>
      <c r="V20" s="17">
        <f t="shared" si="39"/>
        <v>0</v>
      </c>
      <c r="W20" s="16"/>
      <c r="X20" s="16"/>
      <c r="Y20" s="3"/>
      <c r="Z20" s="3"/>
      <c r="AA20" s="6"/>
      <c r="AB20" s="6"/>
      <c r="AC20" s="6"/>
      <c r="AD20" s="6"/>
      <c r="AE20" s="6"/>
      <c r="AF20" s="6"/>
      <c r="AG20" s="6"/>
      <c r="AH20" s="6"/>
      <c r="AI20" s="6"/>
      <c r="AJ20" s="6"/>
      <c r="AK20" s="6"/>
      <c r="AL20" s="6"/>
      <c r="AM20" s="10">
        <f t="shared" si="40"/>
        <v>0</v>
      </c>
      <c r="AN20" s="10">
        <f t="shared" si="41"/>
        <v>0</v>
      </c>
      <c r="AO20" s="10">
        <f t="shared" si="42"/>
        <v>0</v>
      </c>
      <c r="AP20" s="10">
        <f t="shared" si="43"/>
        <v>0</v>
      </c>
      <c r="AQ20" s="10">
        <f t="shared" si="44"/>
        <v>0</v>
      </c>
      <c r="AR20" s="10">
        <f t="shared" si="45"/>
        <v>0</v>
      </c>
      <c r="AS20" s="10">
        <f t="shared" si="31"/>
        <v>0</v>
      </c>
      <c r="AT20" s="10">
        <f t="shared" si="46"/>
        <v>0</v>
      </c>
      <c r="AU20" s="6"/>
      <c r="AV20" s="6"/>
      <c r="AW20" s="11">
        <f t="shared" si="5"/>
        <v>0</v>
      </c>
      <c r="AX20" s="11">
        <f t="shared" si="6"/>
        <v>0</v>
      </c>
      <c r="AY20" s="11">
        <f t="shared" si="7"/>
        <v>0</v>
      </c>
      <c r="AZ20" s="11">
        <f t="shared" si="8"/>
        <v>0</v>
      </c>
      <c r="BA20" s="11">
        <f t="shared" si="9"/>
        <v>0</v>
      </c>
      <c r="BB20" s="11">
        <f t="shared" si="10"/>
        <v>0</v>
      </c>
      <c r="BC20" s="11">
        <f t="shared" si="11"/>
        <v>0</v>
      </c>
      <c r="BD20" s="11">
        <f t="shared" si="12"/>
        <v>0</v>
      </c>
      <c r="BE20" s="11">
        <f t="shared" si="13"/>
        <v>0</v>
      </c>
      <c r="BF20" s="11">
        <f t="shared" si="14"/>
        <v>0</v>
      </c>
      <c r="BG20" s="11">
        <f t="shared" si="15"/>
        <v>0</v>
      </c>
      <c r="BH20" s="11">
        <f t="shared" si="16"/>
        <v>0</v>
      </c>
    </row>
    <row r="21" spans="1:60" x14ac:dyDescent="0.25">
      <c r="A21" s="3"/>
      <c r="B21" s="3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7">
        <f t="shared" si="33"/>
        <v>0</v>
      </c>
      <c r="P21" s="17">
        <f t="shared" si="34"/>
        <v>0</v>
      </c>
      <c r="Q21" s="17">
        <f t="shared" si="35"/>
        <v>0</v>
      </c>
      <c r="R21" s="17">
        <f t="shared" si="36"/>
        <v>0</v>
      </c>
      <c r="S21" s="17">
        <f t="shared" si="37"/>
        <v>0</v>
      </c>
      <c r="T21" s="17">
        <f t="shared" si="38"/>
        <v>0</v>
      </c>
      <c r="U21" s="17">
        <f t="shared" si="23"/>
        <v>0</v>
      </c>
      <c r="V21" s="17">
        <f t="shared" si="39"/>
        <v>0</v>
      </c>
      <c r="W21" s="16"/>
      <c r="X21" s="16"/>
      <c r="Y21" s="3"/>
      <c r="Z21" s="3"/>
      <c r="AA21" s="6"/>
      <c r="AB21" s="6"/>
      <c r="AC21" s="6"/>
      <c r="AD21" s="6"/>
      <c r="AE21" s="6"/>
      <c r="AF21" s="6"/>
      <c r="AG21" s="6"/>
      <c r="AH21" s="6"/>
      <c r="AI21" s="6"/>
      <c r="AJ21" s="6"/>
      <c r="AK21" s="6"/>
      <c r="AL21" s="6"/>
      <c r="AM21" s="10">
        <f t="shared" si="40"/>
        <v>0</v>
      </c>
      <c r="AN21" s="10">
        <f t="shared" si="41"/>
        <v>0</v>
      </c>
      <c r="AO21" s="10">
        <f t="shared" si="42"/>
        <v>0</v>
      </c>
      <c r="AP21" s="10">
        <f t="shared" si="43"/>
        <v>0</v>
      </c>
      <c r="AQ21" s="10">
        <f t="shared" si="44"/>
        <v>0</v>
      </c>
      <c r="AR21" s="10">
        <f t="shared" si="45"/>
        <v>0</v>
      </c>
      <c r="AS21" s="10">
        <f t="shared" si="31"/>
        <v>0</v>
      </c>
      <c r="AT21" s="10">
        <f t="shared" si="46"/>
        <v>0</v>
      </c>
      <c r="AU21" s="6"/>
      <c r="AV21" s="6"/>
      <c r="AW21" s="11">
        <f t="shared" si="5"/>
        <v>0</v>
      </c>
      <c r="AX21" s="11">
        <f t="shared" si="6"/>
        <v>0</v>
      </c>
      <c r="AY21" s="11">
        <f t="shared" si="7"/>
        <v>0</v>
      </c>
      <c r="AZ21" s="11">
        <f t="shared" si="8"/>
        <v>0</v>
      </c>
      <c r="BA21" s="11">
        <f t="shared" si="9"/>
        <v>0</v>
      </c>
      <c r="BB21" s="11">
        <f t="shared" si="10"/>
        <v>0</v>
      </c>
      <c r="BC21" s="11">
        <f t="shared" si="11"/>
        <v>0</v>
      </c>
      <c r="BD21" s="11">
        <f t="shared" si="12"/>
        <v>0</v>
      </c>
      <c r="BE21" s="11">
        <f t="shared" si="13"/>
        <v>0</v>
      </c>
      <c r="BF21" s="11">
        <f t="shared" si="14"/>
        <v>0</v>
      </c>
      <c r="BG21" s="11">
        <f t="shared" si="15"/>
        <v>0</v>
      </c>
      <c r="BH21" s="11">
        <f t="shared" si="16"/>
        <v>0</v>
      </c>
    </row>
    <row r="22" spans="1:60" x14ac:dyDescent="0.25">
      <c r="A22" s="3"/>
      <c r="B22" s="3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7">
        <f t="shared" si="33"/>
        <v>0</v>
      </c>
      <c r="P22" s="17">
        <f t="shared" si="34"/>
        <v>0</v>
      </c>
      <c r="Q22" s="17">
        <f t="shared" si="35"/>
        <v>0</v>
      </c>
      <c r="R22" s="17">
        <f t="shared" si="36"/>
        <v>0</v>
      </c>
      <c r="S22" s="17">
        <f t="shared" si="37"/>
        <v>0</v>
      </c>
      <c r="T22" s="17">
        <f t="shared" si="38"/>
        <v>0</v>
      </c>
      <c r="U22" s="17">
        <f t="shared" si="23"/>
        <v>0</v>
      </c>
      <c r="V22" s="17">
        <f t="shared" si="39"/>
        <v>0</v>
      </c>
      <c r="W22" s="16"/>
      <c r="X22" s="16"/>
      <c r="Y22" s="3"/>
      <c r="Z22" s="3"/>
      <c r="AA22" s="6"/>
      <c r="AB22" s="6"/>
      <c r="AC22" s="6"/>
      <c r="AD22" s="6"/>
      <c r="AE22" s="6"/>
      <c r="AF22" s="6"/>
      <c r="AG22" s="6"/>
      <c r="AH22" s="6"/>
      <c r="AI22" s="6"/>
      <c r="AJ22" s="6"/>
      <c r="AK22" s="6"/>
      <c r="AL22" s="6"/>
      <c r="AM22" s="10">
        <f t="shared" si="40"/>
        <v>0</v>
      </c>
      <c r="AN22" s="10">
        <f t="shared" si="41"/>
        <v>0</v>
      </c>
      <c r="AO22" s="10">
        <f t="shared" si="42"/>
        <v>0</v>
      </c>
      <c r="AP22" s="10">
        <f t="shared" si="43"/>
        <v>0</v>
      </c>
      <c r="AQ22" s="10">
        <f t="shared" si="44"/>
        <v>0</v>
      </c>
      <c r="AR22" s="10">
        <f t="shared" si="45"/>
        <v>0</v>
      </c>
      <c r="AS22" s="10">
        <f t="shared" si="31"/>
        <v>0</v>
      </c>
      <c r="AT22" s="10">
        <f t="shared" si="46"/>
        <v>0</v>
      </c>
      <c r="AU22" s="6"/>
      <c r="AV22" s="6"/>
      <c r="AW22" s="11">
        <f t="shared" si="5"/>
        <v>0</v>
      </c>
      <c r="AX22" s="11">
        <f t="shared" si="6"/>
        <v>0</v>
      </c>
      <c r="AY22" s="11">
        <f t="shared" si="7"/>
        <v>0</v>
      </c>
      <c r="AZ22" s="11">
        <f t="shared" si="8"/>
        <v>0</v>
      </c>
      <c r="BA22" s="11">
        <f t="shared" si="9"/>
        <v>0</v>
      </c>
      <c r="BB22" s="11">
        <f t="shared" si="10"/>
        <v>0</v>
      </c>
      <c r="BC22" s="11">
        <f t="shared" si="11"/>
        <v>0</v>
      </c>
      <c r="BD22" s="11">
        <f t="shared" si="12"/>
        <v>0</v>
      </c>
      <c r="BE22" s="11">
        <f t="shared" si="13"/>
        <v>0</v>
      </c>
      <c r="BF22" s="11">
        <f t="shared" si="14"/>
        <v>0</v>
      </c>
      <c r="BG22" s="11">
        <f t="shared" si="15"/>
        <v>0</v>
      </c>
      <c r="BH22" s="11">
        <f t="shared" si="16"/>
        <v>0</v>
      </c>
    </row>
    <row r="23" spans="1:60" x14ac:dyDescent="0.25">
      <c r="A23" s="3"/>
      <c r="B23" s="3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7">
        <f t="shared" si="33"/>
        <v>0</v>
      </c>
      <c r="P23" s="17">
        <f t="shared" si="34"/>
        <v>0</v>
      </c>
      <c r="Q23" s="17">
        <f t="shared" si="35"/>
        <v>0</v>
      </c>
      <c r="R23" s="17">
        <f t="shared" si="36"/>
        <v>0</v>
      </c>
      <c r="S23" s="17">
        <f t="shared" si="37"/>
        <v>0</v>
      </c>
      <c r="T23" s="17">
        <f t="shared" si="38"/>
        <v>0</v>
      </c>
      <c r="U23" s="17">
        <f t="shared" si="23"/>
        <v>0</v>
      </c>
      <c r="V23" s="17">
        <f t="shared" si="39"/>
        <v>0</v>
      </c>
      <c r="W23" s="16"/>
      <c r="X23" s="16"/>
      <c r="Y23" s="3"/>
      <c r="Z23" s="3"/>
      <c r="AA23" s="6"/>
      <c r="AB23" s="6"/>
      <c r="AC23" s="6"/>
      <c r="AD23" s="6"/>
      <c r="AE23" s="6"/>
      <c r="AF23" s="6"/>
      <c r="AG23" s="6"/>
      <c r="AH23" s="6"/>
      <c r="AI23" s="6"/>
      <c r="AJ23" s="6"/>
      <c r="AK23" s="6"/>
      <c r="AL23" s="6"/>
      <c r="AM23" s="10">
        <f t="shared" si="40"/>
        <v>0</v>
      </c>
      <c r="AN23" s="10">
        <f t="shared" si="41"/>
        <v>0</v>
      </c>
      <c r="AO23" s="10">
        <f t="shared" si="42"/>
        <v>0</v>
      </c>
      <c r="AP23" s="10">
        <f t="shared" si="43"/>
        <v>0</v>
      </c>
      <c r="AQ23" s="10">
        <f t="shared" si="44"/>
        <v>0</v>
      </c>
      <c r="AR23" s="10">
        <f t="shared" si="45"/>
        <v>0</v>
      </c>
      <c r="AS23" s="10">
        <f t="shared" si="31"/>
        <v>0</v>
      </c>
      <c r="AT23" s="10">
        <f t="shared" si="46"/>
        <v>0</v>
      </c>
      <c r="AU23" s="6"/>
      <c r="AV23" s="6"/>
      <c r="AW23" s="11">
        <f t="shared" si="5"/>
        <v>0</v>
      </c>
      <c r="AX23" s="11">
        <f t="shared" si="6"/>
        <v>0</v>
      </c>
      <c r="AY23" s="11">
        <f t="shared" si="7"/>
        <v>0</v>
      </c>
      <c r="AZ23" s="11">
        <f t="shared" si="8"/>
        <v>0</v>
      </c>
      <c r="BA23" s="11">
        <f t="shared" si="9"/>
        <v>0</v>
      </c>
      <c r="BB23" s="11">
        <f t="shared" si="10"/>
        <v>0</v>
      </c>
      <c r="BC23" s="11">
        <f t="shared" si="11"/>
        <v>0</v>
      </c>
      <c r="BD23" s="11">
        <f t="shared" si="12"/>
        <v>0</v>
      </c>
      <c r="BE23" s="11">
        <f t="shared" si="13"/>
        <v>0</v>
      </c>
      <c r="BF23" s="11">
        <f t="shared" si="14"/>
        <v>0</v>
      </c>
      <c r="BG23" s="11">
        <f t="shared" si="15"/>
        <v>0</v>
      </c>
      <c r="BH23" s="11">
        <f t="shared" si="16"/>
        <v>0</v>
      </c>
    </row>
    <row r="24" spans="1:60" x14ac:dyDescent="0.25">
      <c r="A24" s="3"/>
      <c r="B24" s="3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7">
        <f t="shared" si="33"/>
        <v>0</v>
      </c>
      <c r="P24" s="17">
        <f t="shared" si="34"/>
        <v>0</v>
      </c>
      <c r="Q24" s="17">
        <f t="shared" si="35"/>
        <v>0</v>
      </c>
      <c r="R24" s="17">
        <f t="shared" si="36"/>
        <v>0</v>
      </c>
      <c r="S24" s="17">
        <f t="shared" si="37"/>
        <v>0</v>
      </c>
      <c r="T24" s="17">
        <f t="shared" si="38"/>
        <v>0</v>
      </c>
      <c r="U24" s="17">
        <f t="shared" si="23"/>
        <v>0</v>
      </c>
      <c r="V24" s="17">
        <f t="shared" si="39"/>
        <v>0</v>
      </c>
      <c r="W24" s="16"/>
      <c r="X24" s="16"/>
      <c r="Y24" s="3"/>
      <c r="Z24" s="3"/>
      <c r="AA24" s="6"/>
      <c r="AB24" s="6"/>
      <c r="AC24" s="6"/>
      <c r="AD24" s="6"/>
      <c r="AE24" s="6"/>
      <c r="AF24" s="6"/>
      <c r="AG24" s="6"/>
      <c r="AH24" s="6"/>
      <c r="AI24" s="6"/>
      <c r="AJ24" s="6"/>
      <c r="AK24" s="6"/>
      <c r="AL24" s="6"/>
      <c r="AM24" s="10">
        <f t="shared" si="40"/>
        <v>0</v>
      </c>
      <c r="AN24" s="10">
        <f t="shared" si="41"/>
        <v>0</v>
      </c>
      <c r="AO24" s="10">
        <f t="shared" si="42"/>
        <v>0</v>
      </c>
      <c r="AP24" s="10">
        <f t="shared" si="43"/>
        <v>0</v>
      </c>
      <c r="AQ24" s="10">
        <f t="shared" si="44"/>
        <v>0</v>
      </c>
      <c r="AR24" s="10">
        <f t="shared" si="45"/>
        <v>0</v>
      </c>
      <c r="AS24" s="10">
        <f t="shared" si="31"/>
        <v>0</v>
      </c>
      <c r="AT24" s="10">
        <f t="shared" si="46"/>
        <v>0</v>
      </c>
      <c r="AU24" s="6"/>
      <c r="AV24" s="6"/>
      <c r="AW24" s="11">
        <f t="shared" si="5"/>
        <v>0</v>
      </c>
      <c r="AX24" s="11">
        <f t="shared" si="6"/>
        <v>0</v>
      </c>
      <c r="AY24" s="11">
        <f t="shared" si="7"/>
        <v>0</v>
      </c>
      <c r="AZ24" s="11">
        <f t="shared" si="8"/>
        <v>0</v>
      </c>
      <c r="BA24" s="11">
        <f t="shared" si="9"/>
        <v>0</v>
      </c>
      <c r="BB24" s="11">
        <f t="shared" si="10"/>
        <v>0</v>
      </c>
      <c r="BC24" s="11">
        <f t="shared" si="11"/>
        <v>0</v>
      </c>
      <c r="BD24" s="11">
        <f t="shared" si="12"/>
        <v>0</v>
      </c>
      <c r="BE24" s="11">
        <f t="shared" si="13"/>
        <v>0</v>
      </c>
      <c r="BF24" s="11">
        <f t="shared" si="14"/>
        <v>0</v>
      </c>
      <c r="BG24" s="11">
        <f t="shared" si="15"/>
        <v>0</v>
      </c>
      <c r="BH24" s="11">
        <f t="shared" si="16"/>
        <v>0</v>
      </c>
    </row>
    <row r="25" spans="1:60" x14ac:dyDescent="0.25">
      <c r="A25" s="3"/>
      <c r="B25" s="3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7">
        <f t="shared" si="33"/>
        <v>0</v>
      </c>
      <c r="P25" s="17">
        <f t="shared" si="34"/>
        <v>0</v>
      </c>
      <c r="Q25" s="17">
        <f t="shared" si="35"/>
        <v>0</v>
      </c>
      <c r="R25" s="17">
        <f t="shared" si="36"/>
        <v>0</v>
      </c>
      <c r="S25" s="17">
        <f t="shared" si="37"/>
        <v>0</v>
      </c>
      <c r="T25" s="17">
        <f t="shared" si="38"/>
        <v>0</v>
      </c>
      <c r="U25" s="17">
        <f t="shared" si="23"/>
        <v>0</v>
      </c>
      <c r="V25" s="17">
        <f t="shared" si="39"/>
        <v>0</v>
      </c>
      <c r="W25" s="16"/>
      <c r="X25" s="16"/>
      <c r="Y25" s="3"/>
      <c r="Z25" s="3"/>
      <c r="AA25" s="6"/>
      <c r="AB25" s="6"/>
      <c r="AC25" s="6"/>
      <c r="AD25" s="6"/>
      <c r="AE25" s="6"/>
      <c r="AF25" s="6"/>
      <c r="AG25" s="6"/>
      <c r="AH25" s="6"/>
      <c r="AI25" s="6"/>
      <c r="AJ25" s="6"/>
      <c r="AK25" s="6"/>
      <c r="AL25" s="6"/>
      <c r="AM25" s="10">
        <f t="shared" si="40"/>
        <v>0</v>
      </c>
      <c r="AN25" s="10">
        <f t="shared" si="41"/>
        <v>0</v>
      </c>
      <c r="AO25" s="10">
        <f t="shared" si="42"/>
        <v>0</v>
      </c>
      <c r="AP25" s="10">
        <f t="shared" si="43"/>
        <v>0</v>
      </c>
      <c r="AQ25" s="10">
        <f t="shared" si="44"/>
        <v>0</v>
      </c>
      <c r="AR25" s="10">
        <f t="shared" si="45"/>
        <v>0</v>
      </c>
      <c r="AS25" s="10">
        <f t="shared" si="31"/>
        <v>0</v>
      </c>
      <c r="AT25" s="10">
        <f t="shared" si="46"/>
        <v>0</v>
      </c>
      <c r="AU25" s="6"/>
      <c r="AV25" s="6"/>
      <c r="AW25" s="11">
        <f t="shared" si="5"/>
        <v>0</v>
      </c>
      <c r="AX25" s="11">
        <f t="shared" si="6"/>
        <v>0</v>
      </c>
      <c r="AY25" s="11">
        <f t="shared" si="7"/>
        <v>0</v>
      </c>
      <c r="AZ25" s="11">
        <f t="shared" si="8"/>
        <v>0</v>
      </c>
      <c r="BA25" s="11">
        <f t="shared" si="9"/>
        <v>0</v>
      </c>
      <c r="BB25" s="11">
        <f t="shared" si="10"/>
        <v>0</v>
      </c>
      <c r="BC25" s="11">
        <f t="shared" si="11"/>
        <v>0</v>
      </c>
      <c r="BD25" s="11">
        <f t="shared" si="12"/>
        <v>0</v>
      </c>
      <c r="BE25" s="11">
        <f t="shared" si="13"/>
        <v>0</v>
      </c>
      <c r="BF25" s="11">
        <f t="shared" si="14"/>
        <v>0</v>
      </c>
      <c r="BG25" s="11">
        <f t="shared" si="15"/>
        <v>0</v>
      </c>
      <c r="BH25" s="11">
        <f t="shared" si="16"/>
        <v>0</v>
      </c>
    </row>
    <row r="26" spans="1:60" x14ac:dyDescent="0.25">
      <c r="A26" s="3"/>
      <c r="B26" s="3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7">
        <f t="shared" si="33"/>
        <v>0</v>
      </c>
      <c r="P26" s="17">
        <f t="shared" si="34"/>
        <v>0</v>
      </c>
      <c r="Q26" s="17">
        <f t="shared" si="35"/>
        <v>0</v>
      </c>
      <c r="R26" s="17">
        <f t="shared" si="36"/>
        <v>0</v>
      </c>
      <c r="S26" s="17">
        <f t="shared" si="37"/>
        <v>0</v>
      </c>
      <c r="T26" s="17">
        <f t="shared" si="38"/>
        <v>0</v>
      </c>
      <c r="U26" s="17">
        <f t="shared" si="23"/>
        <v>0</v>
      </c>
      <c r="V26" s="17">
        <f t="shared" si="39"/>
        <v>0</v>
      </c>
      <c r="W26" s="16"/>
      <c r="X26" s="16"/>
      <c r="Y26" s="3"/>
      <c r="Z26" s="3"/>
      <c r="AA26" s="6"/>
      <c r="AB26" s="6"/>
      <c r="AC26" s="6"/>
      <c r="AD26" s="6"/>
      <c r="AE26" s="6"/>
      <c r="AF26" s="6"/>
      <c r="AG26" s="6"/>
      <c r="AH26" s="6"/>
      <c r="AI26" s="6"/>
      <c r="AJ26" s="6"/>
      <c r="AK26" s="6"/>
      <c r="AL26" s="6"/>
      <c r="AM26" s="10">
        <f t="shared" si="40"/>
        <v>0</v>
      </c>
      <c r="AN26" s="10">
        <f t="shared" si="41"/>
        <v>0</v>
      </c>
      <c r="AO26" s="10">
        <f t="shared" si="42"/>
        <v>0</v>
      </c>
      <c r="AP26" s="10">
        <f t="shared" si="43"/>
        <v>0</v>
      </c>
      <c r="AQ26" s="10">
        <f t="shared" si="44"/>
        <v>0</v>
      </c>
      <c r="AR26" s="10">
        <f t="shared" si="45"/>
        <v>0</v>
      </c>
      <c r="AS26" s="10">
        <f t="shared" si="31"/>
        <v>0</v>
      </c>
      <c r="AT26" s="10">
        <f t="shared" si="46"/>
        <v>0</v>
      </c>
      <c r="AU26" s="6"/>
      <c r="AV26" s="6"/>
      <c r="AW26" s="11">
        <f t="shared" si="5"/>
        <v>0</v>
      </c>
      <c r="AX26" s="11">
        <f t="shared" si="6"/>
        <v>0</v>
      </c>
      <c r="AY26" s="11">
        <f t="shared" si="7"/>
        <v>0</v>
      </c>
      <c r="AZ26" s="11">
        <f t="shared" si="8"/>
        <v>0</v>
      </c>
      <c r="BA26" s="11">
        <f t="shared" si="9"/>
        <v>0</v>
      </c>
      <c r="BB26" s="11">
        <f t="shared" si="10"/>
        <v>0</v>
      </c>
      <c r="BC26" s="11">
        <f t="shared" si="11"/>
        <v>0</v>
      </c>
      <c r="BD26" s="11">
        <f t="shared" si="12"/>
        <v>0</v>
      </c>
      <c r="BE26" s="11">
        <f t="shared" si="13"/>
        <v>0</v>
      </c>
      <c r="BF26" s="11">
        <f t="shared" si="14"/>
        <v>0</v>
      </c>
      <c r="BG26" s="11">
        <f t="shared" si="15"/>
        <v>0</v>
      </c>
      <c r="BH26" s="11">
        <f t="shared" si="16"/>
        <v>0</v>
      </c>
    </row>
    <row r="27" spans="1:60" x14ac:dyDescent="0.25">
      <c r="A27" s="3"/>
      <c r="B27" s="3"/>
      <c r="C27" s="16"/>
      <c r="D27" s="16"/>
      <c r="E27" s="16"/>
      <c r="F27" s="16"/>
      <c r="G27" s="16"/>
      <c r="H27" s="29"/>
      <c r="I27" s="16"/>
      <c r="J27" s="16"/>
      <c r="K27" s="16"/>
      <c r="L27" s="16"/>
      <c r="M27" s="16"/>
      <c r="N27" s="16"/>
      <c r="O27" s="17">
        <f t="shared" si="33"/>
        <v>0</v>
      </c>
      <c r="P27" s="17">
        <f t="shared" si="34"/>
        <v>0</v>
      </c>
      <c r="Q27" s="17">
        <f t="shared" si="35"/>
        <v>0</v>
      </c>
      <c r="R27" s="17">
        <f t="shared" si="36"/>
        <v>0</v>
      </c>
      <c r="S27" s="17">
        <f t="shared" si="37"/>
        <v>0</v>
      </c>
      <c r="T27" s="17">
        <f t="shared" si="38"/>
        <v>0</v>
      </c>
      <c r="U27" s="17">
        <f t="shared" si="23"/>
        <v>0</v>
      </c>
      <c r="V27" s="17">
        <f t="shared" si="39"/>
        <v>0</v>
      </c>
      <c r="W27" s="16"/>
      <c r="X27" s="16"/>
      <c r="Y27" s="3"/>
      <c r="Z27" s="3"/>
      <c r="AA27" s="6"/>
      <c r="AB27" s="6"/>
      <c r="AC27" s="6"/>
      <c r="AD27" s="6"/>
      <c r="AE27" s="6"/>
      <c r="AF27" s="27"/>
      <c r="AG27" s="6"/>
      <c r="AH27" s="6"/>
      <c r="AI27" s="6"/>
      <c r="AJ27" s="6"/>
      <c r="AK27" s="6"/>
      <c r="AL27" s="6"/>
      <c r="AM27" s="10">
        <f t="shared" si="40"/>
        <v>0</v>
      </c>
      <c r="AN27" s="10">
        <f t="shared" si="41"/>
        <v>0</v>
      </c>
      <c r="AO27" s="10">
        <f t="shared" si="42"/>
        <v>0</v>
      </c>
      <c r="AP27" s="10">
        <f t="shared" si="43"/>
        <v>0</v>
      </c>
      <c r="AQ27" s="10">
        <f t="shared" si="44"/>
        <v>0</v>
      </c>
      <c r="AR27" s="10">
        <f t="shared" si="45"/>
        <v>0</v>
      </c>
      <c r="AS27" s="10">
        <f t="shared" si="31"/>
        <v>0</v>
      </c>
      <c r="AT27" s="10">
        <f t="shared" si="46"/>
        <v>0</v>
      </c>
      <c r="AU27" s="6"/>
      <c r="AV27" s="6"/>
      <c r="AW27" s="11">
        <f t="shared" si="5"/>
        <v>0</v>
      </c>
      <c r="AX27" s="11">
        <f t="shared" si="6"/>
        <v>0</v>
      </c>
      <c r="AY27" s="11">
        <f t="shared" si="7"/>
        <v>0</v>
      </c>
      <c r="AZ27" s="11">
        <f t="shared" si="8"/>
        <v>0</v>
      </c>
      <c r="BA27" s="11">
        <f t="shared" si="9"/>
        <v>0</v>
      </c>
      <c r="BB27" s="11">
        <f t="shared" si="10"/>
        <v>0</v>
      </c>
      <c r="BC27" s="11">
        <f t="shared" si="11"/>
        <v>0</v>
      </c>
      <c r="BD27" s="11">
        <f t="shared" si="12"/>
        <v>0</v>
      </c>
      <c r="BE27" s="11">
        <f t="shared" si="13"/>
        <v>0</v>
      </c>
      <c r="BF27" s="11">
        <f t="shared" si="14"/>
        <v>0</v>
      </c>
      <c r="BG27" s="11">
        <f t="shared" si="15"/>
        <v>0</v>
      </c>
      <c r="BH27" s="11">
        <f t="shared" si="16"/>
        <v>0</v>
      </c>
    </row>
    <row r="28" spans="1:60" x14ac:dyDescent="0.25">
      <c r="A28" s="3"/>
      <c r="B28" s="3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7">
        <f t="shared" si="33"/>
        <v>0</v>
      </c>
      <c r="P28" s="17">
        <f t="shared" si="34"/>
        <v>0</v>
      </c>
      <c r="Q28" s="17">
        <f t="shared" si="35"/>
        <v>0</v>
      </c>
      <c r="R28" s="17">
        <f t="shared" si="36"/>
        <v>0</v>
      </c>
      <c r="S28" s="17">
        <f t="shared" si="37"/>
        <v>0</v>
      </c>
      <c r="T28" s="17">
        <f t="shared" si="38"/>
        <v>0</v>
      </c>
      <c r="U28" s="17">
        <f t="shared" si="23"/>
        <v>0</v>
      </c>
      <c r="V28" s="17">
        <f t="shared" si="39"/>
        <v>0</v>
      </c>
      <c r="W28" s="17"/>
      <c r="X28" s="16"/>
      <c r="Y28" s="3"/>
      <c r="Z28" s="3"/>
      <c r="AA28" s="6"/>
      <c r="AB28" s="6"/>
      <c r="AC28" s="6"/>
      <c r="AD28" s="6"/>
      <c r="AE28" s="6"/>
      <c r="AF28" s="6"/>
      <c r="AG28" s="6"/>
      <c r="AH28" s="6"/>
      <c r="AI28" s="6"/>
      <c r="AJ28" s="6"/>
      <c r="AK28" s="6"/>
      <c r="AL28" s="6"/>
      <c r="AM28" s="10">
        <f t="shared" si="40"/>
        <v>0</v>
      </c>
      <c r="AN28" s="10">
        <f t="shared" si="41"/>
        <v>0</v>
      </c>
      <c r="AO28" s="10">
        <f t="shared" si="42"/>
        <v>0</v>
      </c>
      <c r="AP28" s="10">
        <f t="shared" si="43"/>
        <v>0</v>
      </c>
      <c r="AQ28" s="10">
        <f t="shared" si="44"/>
        <v>0</v>
      </c>
      <c r="AR28" s="10">
        <f t="shared" si="45"/>
        <v>0</v>
      </c>
      <c r="AS28" s="10">
        <f t="shared" si="31"/>
        <v>0</v>
      </c>
      <c r="AT28" s="10">
        <f t="shared" si="46"/>
        <v>0</v>
      </c>
      <c r="AU28" s="10"/>
      <c r="AV28" s="6"/>
      <c r="AW28" s="11">
        <f t="shared" si="5"/>
        <v>0</v>
      </c>
      <c r="AX28" s="11">
        <f t="shared" si="6"/>
        <v>0</v>
      </c>
      <c r="AY28" s="11">
        <f t="shared" si="7"/>
        <v>0</v>
      </c>
      <c r="AZ28" s="11">
        <f t="shared" si="8"/>
        <v>0</v>
      </c>
      <c r="BA28" s="11">
        <f t="shared" si="9"/>
        <v>0</v>
      </c>
      <c r="BB28" s="11">
        <f t="shared" si="10"/>
        <v>0</v>
      </c>
      <c r="BC28" s="11">
        <f t="shared" si="11"/>
        <v>0</v>
      </c>
      <c r="BD28" s="11">
        <f t="shared" si="12"/>
        <v>0</v>
      </c>
      <c r="BE28" s="11">
        <f t="shared" si="13"/>
        <v>0</v>
      </c>
      <c r="BF28" s="11">
        <f t="shared" si="14"/>
        <v>0</v>
      </c>
      <c r="BG28" s="11">
        <f t="shared" si="15"/>
        <v>0</v>
      </c>
      <c r="BH28" s="11">
        <f t="shared" si="16"/>
        <v>0</v>
      </c>
    </row>
    <row r="29" spans="1:60" x14ac:dyDescent="0.25">
      <c r="A29" s="3"/>
      <c r="B29" s="3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7">
        <f>C29/26</f>
        <v>0</v>
      </c>
      <c r="P29" s="17">
        <f>D29/16</f>
        <v>0</v>
      </c>
      <c r="Q29" s="17">
        <f>E29/20</f>
        <v>0</v>
      </c>
      <c r="R29" s="17">
        <f>H29/42</f>
        <v>0</v>
      </c>
      <c r="S29" s="17">
        <f>I29/20</f>
        <v>0</v>
      </c>
      <c r="T29" s="17">
        <f>L29/10</f>
        <v>0</v>
      </c>
      <c r="U29" s="17">
        <f>M29/8</f>
        <v>0</v>
      </c>
      <c r="V29" s="17">
        <f>N29/148</f>
        <v>0</v>
      </c>
      <c r="W29" s="16"/>
      <c r="X29" s="16"/>
      <c r="Y29" s="3"/>
      <c r="Z29" s="3"/>
      <c r="AA29" s="6"/>
      <c r="AB29" s="6"/>
      <c r="AC29" s="6"/>
      <c r="AD29" s="6"/>
      <c r="AE29" s="6"/>
      <c r="AF29" s="6"/>
      <c r="AG29" s="6"/>
      <c r="AH29" s="6"/>
      <c r="AI29" s="6"/>
      <c r="AJ29" s="6"/>
      <c r="AK29" s="6"/>
      <c r="AL29" s="6"/>
      <c r="AM29" s="10">
        <f t="shared" ref="AM29" si="47">AA29/26</f>
        <v>0</v>
      </c>
      <c r="AN29" s="10">
        <f t="shared" ref="AN29" si="48">AB29/16</f>
        <v>0</v>
      </c>
      <c r="AO29" s="10">
        <f t="shared" ref="AO29" si="49">AC29/20</f>
        <v>0</v>
      </c>
      <c r="AP29" s="10">
        <f t="shared" ref="AP29" si="50">AF29/42</f>
        <v>0</v>
      </c>
      <c r="AQ29" s="10">
        <f t="shared" ref="AQ29" si="51">AG29/20</f>
        <v>0</v>
      </c>
      <c r="AR29" s="10">
        <f t="shared" ref="AR29" si="52">AJ29/10</f>
        <v>0</v>
      </c>
      <c r="AS29" s="10">
        <f t="shared" ref="AS29" si="53">AK29/8</f>
        <v>0</v>
      </c>
      <c r="AT29" s="10">
        <f t="shared" ref="AT29" si="54">AL29/148</f>
        <v>0</v>
      </c>
      <c r="AU29" s="6"/>
      <c r="AV29" s="6"/>
      <c r="AW29" s="11">
        <f t="shared" si="5"/>
        <v>0</v>
      </c>
      <c r="AX29" s="11">
        <f t="shared" si="6"/>
        <v>0</v>
      </c>
      <c r="AY29" s="11">
        <f t="shared" si="7"/>
        <v>0</v>
      </c>
      <c r="AZ29" s="11">
        <f t="shared" si="8"/>
        <v>0</v>
      </c>
      <c r="BA29" s="11">
        <f t="shared" si="9"/>
        <v>0</v>
      </c>
      <c r="BB29" s="11">
        <f t="shared" si="10"/>
        <v>0</v>
      </c>
      <c r="BC29" s="11">
        <f t="shared" si="11"/>
        <v>0</v>
      </c>
      <c r="BD29" s="11">
        <f t="shared" si="12"/>
        <v>0</v>
      </c>
      <c r="BE29" s="11">
        <f t="shared" si="13"/>
        <v>0</v>
      </c>
      <c r="BF29" s="11">
        <f t="shared" si="14"/>
        <v>0</v>
      </c>
      <c r="BG29" s="11">
        <f t="shared" si="15"/>
        <v>0</v>
      </c>
      <c r="BH29" s="11">
        <f t="shared" si="16"/>
        <v>0</v>
      </c>
    </row>
    <row r="30" spans="1:60" x14ac:dyDescent="0.25">
      <c r="M30" s="2"/>
    </row>
    <row r="31" spans="1:60" x14ac:dyDescent="0.25">
      <c r="M31" s="2"/>
    </row>
  </sheetData>
  <mergeCells count="72">
    <mergeCell ref="T5:T6"/>
    <mergeCell ref="U5:U6"/>
    <mergeCell ref="C3:N3"/>
    <mergeCell ref="C5:C6"/>
    <mergeCell ref="D5:D6"/>
    <mergeCell ref="E5:E6"/>
    <mergeCell ref="F5:F6"/>
    <mergeCell ref="G5:G6"/>
    <mergeCell ref="H5:H6"/>
    <mergeCell ref="I5:I6"/>
    <mergeCell ref="J5:J6"/>
    <mergeCell ref="K5:K6"/>
    <mergeCell ref="L5:L6"/>
    <mergeCell ref="M5:M6"/>
    <mergeCell ref="A4:A6"/>
    <mergeCell ref="B4:B6"/>
    <mergeCell ref="BG5:BG6"/>
    <mergeCell ref="BH5:BH6"/>
    <mergeCell ref="BB5:BB6"/>
    <mergeCell ref="BC5:BC6"/>
    <mergeCell ref="BD5:BD6"/>
    <mergeCell ref="BE5:BE6"/>
    <mergeCell ref="BF5:BF6"/>
    <mergeCell ref="AW5:AW6"/>
    <mergeCell ref="AX5:AX6"/>
    <mergeCell ref="AY5:AY6"/>
    <mergeCell ref="AZ5:AZ6"/>
    <mergeCell ref="BA5:BA6"/>
    <mergeCell ref="V5:V6"/>
    <mergeCell ref="W5:W6"/>
    <mergeCell ref="AI5:AI6"/>
    <mergeCell ref="AJ5:AJ6"/>
    <mergeCell ref="AK5:AK6"/>
    <mergeCell ref="AO5:AO6"/>
    <mergeCell ref="C1:X1"/>
    <mergeCell ref="Y1:BH1"/>
    <mergeCell ref="X5:X6"/>
    <mergeCell ref="C2:N2"/>
    <mergeCell ref="O2:V2"/>
    <mergeCell ref="W2:X2"/>
    <mergeCell ref="N5:N6"/>
    <mergeCell ref="O5:O6"/>
    <mergeCell ref="P5:P6"/>
    <mergeCell ref="Q5:Q6"/>
    <mergeCell ref="R5:R6"/>
    <mergeCell ref="S5:S6"/>
    <mergeCell ref="AD5:AD6"/>
    <mergeCell ref="AE5:AE6"/>
    <mergeCell ref="AF5:AF6"/>
    <mergeCell ref="AG5:AG6"/>
    <mergeCell ref="AH5:AH6"/>
    <mergeCell ref="AU2:AV2"/>
    <mergeCell ref="AL5:AL6"/>
    <mergeCell ref="AM5:AM6"/>
    <mergeCell ref="AN5:AN6"/>
    <mergeCell ref="AQ5:AQ6"/>
    <mergeCell ref="AP5:AP6"/>
    <mergeCell ref="AW2:BH2"/>
    <mergeCell ref="AA3:AL3"/>
    <mergeCell ref="AW3:BH3"/>
    <mergeCell ref="Y5:Y6"/>
    <mergeCell ref="Z5:Z6"/>
    <mergeCell ref="AA5:AA6"/>
    <mergeCell ref="AB5:AB6"/>
    <mergeCell ref="AC5:AC6"/>
    <mergeCell ref="AR5:AR6"/>
    <mergeCell ref="AS5:AS6"/>
    <mergeCell ref="AT5:AT6"/>
    <mergeCell ref="AU5:AU6"/>
    <mergeCell ref="AV5:AV6"/>
    <mergeCell ref="AA2:AL2"/>
    <mergeCell ref="AM2:AT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T23"/>
  <sheetViews>
    <sheetView tabSelected="1" workbookViewId="0">
      <pane xSplit="1" ySplit="2" topLeftCell="H3" activePane="bottomRight" state="frozenSplit"/>
      <selection pane="topRight" activeCell="B1" sqref="B1"/>
      <selection pane="bottomLeft" activeCell="A3" sqref="A3"/>
      <selection pane="bottomRight" activeCell="R3" sqref="R3"/>
    </sheetView>
  </sheetViews>
  <sheetFormatPr baseColWidth="10" defaultColWidth="11" defaultRowHeight="16" x14ac:dyDescent="0.2"/>
  <cols>
    <col min="1" max="1" width="28.6640625" customWidth="1"/>
    <col min="2" max="2" width="19" customWidth="1"/>
    <col min="4" max="4" width="15.6640625" customWidth="1"/>
    <col min="5" max="5" width="16.1640625" customWidth="1"/>
    <col min="7" max="7" width="20.33203125" customWidth="1"/>
    <col min="10" max="10" width="27.83203125" customWidth="1"/>
    <col min="12" max="12" width="13" customWidth="1"/>
    <col min="13" max="13" width="17.6640625" customWidth="1"/>
    <col min="15" max="15" width="14.33203125" customWidth="1"/>
    <col min="17" max="17" width="16.5" customWidth="1"/>
    <col min="18" max="18" width="15.33203125" customWidth="1"/>
    <col min="19" max="19" width="17.1640625" customWidth="1"/>
    <col min="20" max="20" width="17.33203125" customWidth="1"/>
  </cols>
  <sheetData>
    <row r="1" spans="1:20" ht="21" x14ac:dyDescent="0.25">
      <c r="A1" s="64"/>
      <c r="B1" s="128" t="s">
        <v>49</v>
      </c>
      <c r="C1" s="129"/>
      <c r="D1" s="129"/>
      <c r="E1" s="129"/>
      <c r="F1" s="129"/>
      <c r="G1" s="129"/>
      <c r="H1" s="129"/>
      <c r="I1" s="129"/>
      <c r="J1" s="124" t="s">
        <v>50</v>
      </c>
      <c r="K1" s="125"/>
      <c r="L1" s="125"/>
      <c r="M1" s="125"/>
      <c r="N1" s="125"/>
      <c r="O1" s="125"/>
      <c r="P1" s="125"/>
      <c r="Q1" s="125"/>
      <c r="R1" s="125"/>
      <c r="S1" s="125"/>
      <c r="T1" s="125"/>
    </row>
    <row r="2" spans="1:20" ht="21" x14ac:dyDescent="0.25">
      <c r="A2" s="31"/>
      <c r="B2" s="31"/>
      <c r="C2" s="130" t="s">
        <v>7</v>
      </c>
      <c r="D2" s="130"/>
      <c r="E2" s="130"/>
      <c r="F2" s="130"/>
      <c r="G2" s="121" t="s">
        <v>11</v>
      </c>
      <c r="H2" s="122"/>
      <c r="I2" s="123"/>
      <c r="J2" s="31"/>
      <c r="K2" s="130" t="s">
        <v>7</v>
      </c>
      <c r="L2" s="130"/>
      <c r="M2" s="130"/>
      <c r="N2" s="130"/>
      <c r="O2" s="131" t="s">
        <v>11</v>
      </c>
      <c r="P2" s="131"/>
      <c r="Q2" s="131"/>
      <c r="R2" s="121" t="s">
        <v>52</v>
      </c>
      <c r="S2" s="122"/>
      <c r="T2" s="123"/>
    </row>
    <row r="3" spans="1:20" ht="42" customHeight="1" x14ac:dyDescent="0.25">
      <c r="A3" s="111" t="s">
        <v>5</v>
      </c>
      <c r="B3" s="117" t="s">
        <v>5</v>
      </c>
      <c r="C3" s="127" t="s">
        <v>21</v>
      </c>
      <c r="D3" s="127" t="s">
        <v>22</v>
      </c>
      <c r="E3" s="127" t="s">
        <v>23</v>
      </c>
      <c r="F3" s="127" t="s">
        <v>4</v>
      </c>
      <c r="G3" s="126" t="s">
        <v>24</v>
      </c>
      <c r="H3" s="118" t="s">
        <v>25</v>
      </c>
      <c r="I3" s="11" t="s">
        <v>26</v>
      </c>
      <c r="J3" s="111" t="s">
        <v>5</v>
      </c>
      <c r="K3" s="132" t="s">
        <v>21</v>
      </c>
      <c r="L3" s="132" t="s">
        <v>22</v>
      </c>
      <c r="M3" s="132" t="s">
        <v>23</v>
      </c>
      <c r="N3" s="132" t="s">
        <v>4</v>
      </c>
      <c r="O3" s="133" t="s">
        <v>24</v>
      </c>
      <c r="P3" s="112" t="s">
        <v>25</v>
      </c>
      <c r="Q3" s="6" t="s">
        <v>26</v>
      </c>
      <c r="R3" s="35" t="s">
        <v>21</v>
      </c>
      <c r="S3" s="36" t="s">
        <v>22</v>
      </c>
      <c r="T3" s="36" t="s">
        <v>23</v>
      </c>
    </row>
    <row r="4" spans="1:20" ht="25" customHeight="1" x14ac:dyDescent="0.25">
      <c r="A4" s="112"/>
      <c r="B4" s="118"/>
      <c r="C4" s="126"/>
      <c r="D4" s="126"/>
      <c r="E4" s="126"/>
      <c r="F4" s="126"/>
      <c r="G4" s="126"/>
      <c r="H4" s="118"/>
      <c r="I4" s="11"/>
      <c r="J4" s="112"/>
      <c r="K4" s="133"/>
      <c r="L4" s="133"/>
      <c r="M4" s="133"/>
      <c r="N4" s="133"/>
      <c r="O4" s="133"/>
      <c r="P4" s="112"/>
      <c r="Q4" s="6"/>
      <c r="R4" s="37"/>
      <c r="S4" s="37"/>
      <c r="T4" s="37"/>
    </row>
    <row r="5" spans="1:20" ht="21" x14ac:dyDescent="0.25">
      <c r="A5" s="6"/>
      <c r="B5" s="11"/>
      <c r="C5" s="11"/>
      <c r="D5" s="32"/>
      <c r="E5" s="11"/>
      <c r="F5" s="11"/>
      <c r="G5" s="11"/>
      <c r="H5" s="11"/>
      <c r="I5" s="11"/>
      <c r="J5" s="6"/>
      <c r="K5" s="6"/>
      <c r="L5" s="6"/>
      <c r="M5" s="6"/>
      <c r="N5" s="6"/>
      <c r="O5" s="6"/>
      <c r="P5" s="6">
        <f t="shared" ref="P5:P6" si="0">MIN(K5:M5)</f>
        <v>0</v>
      </c>
      <c r="Q5" s="6"/>
      <c r="R5" s="35">
        <f t="shared" ref="R5:T6" si="1">K5-C5</f>
        <v>0</v>
      </c>
      <c r="S5" s="35">
        <f t="shared" si="1"/>
        <v>0</v>
      </c>
      <c r="T5" s="35">
        <f t="shared" si="1"/>
        <v>0</v>
      </c>
    </row>
    <row r="6" spans="1:20" ht="21" x14ac:dyDescent="0.25">
      <c r="A6" s="6"/>
      <c r="B6" s="11"/>
      <c r="C6" s="11"/>
      <c r="D6" s="11"/>
      <c r="E6" s="11"/>
      <c r="F6" s="11"/>
      <c r="G6" s="11"/>
      <c r="H6" s="11"/>
      <c r="I6" s="11"/>
      <c r="J6" s="6"/>
      <c r="K6" s="33"/>
      <c r="L6" s="6"/>
      <c r="M6" s="6"/>
      <c r="N6" s="6"/>
      <c r="O6" s="6"/>
      <c r="P6" s="6">
        <f t="shared" si="0"/>
        <v>0</v>
      </c>
      <c r="Q6" s="6"/>
      <c r="R6" s="35">
        <f t="shared" si="1"/>
        <v>0</v>
      </c>
      <c r="S6" s="35">
        <f t="shared" si="1"/>
        <v>0</v>
      </c>
      <c r="T6" s="35">
        <f t="shared" si="1"/>
        <v>0</v>
      </c>
    </row>
    <row r="7" spans="1:20" ht="20" x14ac:dyDescent="0.2">
      <c r="A7" s="1"/>
    </row>
    <row r="8" spans="1:20" ht="20" x14ac:dyDescent="0.2">
      <c r="A8" s="1"/>
    </row>
    <row r="9" spans="1:20" ht="20" x14ac:dyDescent="0.2">
      <c r="A9" s="1"/>
    </row>
    <row r="10" spans="1:20" ht="20" x14ac:dyDescent="0.2">
      <c r="A10" s="1"/>
    </row>
    <row r="11" spans="1:20" ht="20" x14ac:dyDescent="0.2">
      <c r="A11" s="1"/>
    </row>
    <row r="12" spans="1:20" ht="20" x14ac:dyDescent="0.2">
      <c r="A12" s="1"/>
    </row>
    <row r="13" spans="1:20" ht="20" x14ac:dyDescent="0.2">
      <c r="A13" s="1"/>
    </row>
    <row r="14" spans="1:20" ht="20" x14ac:dyDescent="0.2">
      <c r="A14" s="1"/>
    </row>
    <row r="15" spans="1:20" ht="20" x14ac:dyDescent="0.2">
      <c r="A15" s="1"/>
    </row>
    <row r="16" spans="1:20" ht="20" x14ac:dyDescent="0.2">
      <c r="A16" s="1"/>
    </row>
    <row r="17" spans="1:1" ht="20" x14ac:dyDescent="0.2">
      <c r="A17" s="1"/>
    </row>
    <row r="18" spans="1:1" ht="20" x14ac:dyDescent="0.2">
      <c r="A18" s="1"/>
    </row>
    <row r="19" spans="1:1" ht="20" x14ac:dyDescent="0.2">
      <c r="A19" s="1"/>
    </row>
    <row r="20" spans="1:1" ht="20" x14ac:dyDescent="0.2">
      <c r="A20" s="1"/>
    </row>
    <row r="21" spans="1:1" ht="20" x14ac:dyDescent="0.2">
      <c r="A21" s="1"/>
    </row>
    <row r="22" spans="1:1" ht="20" x14ac:dyDescent="0.2">
      <c r="A22" s="1"/>
    </row>
    <row r="23" spans="1:1" ht="20" x14ac:dyDescent="0.2">
      <c r="A23" s="1"/>
    </row>
  </sheetData>
  <mergeCells count="22">
    <mergeCell ref="M3:M4"/>
    <mergeCell ref="N3:N4"/>
    <mergeCell ref="O3:O4"/>
    <mergeCell ref="P3:P4"/>
    <mergeCell ref="C2:F2"/>
    <mergeCell ref="G2:I2"/>
    <mergeCell ref="R2:T2"/>
    <mergeCell ref="J1:T1"/>
    <mergeCell ref="G3:G4"/>
    <mergeCell ref="H3:H4"/>
    <mergeCell ref="A3:A4"/>
    <mergeCell ref="B3:B4"/>
    <mergeCell ref="C3:C4"/>
    <mergeCell ref="D3:D4"/>
    <mergeCell ref="E3:E4"/>
    <mergeCell ref="F3:F4"/>
    <mergeCell ref="B1:I1"/>
    <mergeCell ref="K2:N2"/>
    <mergeCell ref="O2:Q2"/>
    <mergeCell ref="J3:J4"/>
    <mergeCell ref="K3:K4"/>
    <mergeCell ref="L3:L4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E4"/>
  <sheetViews>
    <sheetView zoomScaleNormal="100" workbookViewId="0">
      <selection activeCell="C44" sqref="C44"/>
    </sheetView>
  </sheetViews>
  <sheetFormatPr baseColWidth="10" defaultColWidth="11" defaultRowHeight="16" x14ac:dyDescent="0.2"/>
  <cols>
    <col min="2" max="2" width="15.33203125" customWidth="1"/>
    <col min="3" max="3" width="16.5" customWidth="1"/>
    <col min="4" max="4" width="17.5" customWidth="1"/>
  </cols>
  <sheetData>
    <row r="1" spans="1:5" x14ac:dyDescent="0.2">
      <c r="A1" t="s">
        <v>40</v>
      </c>
      <c r="B1" t="s">
        <v>43</v>
      </c>
      <c r="C1" t="s">
        <v>41</v>
      </c>
      <c r="D1" t="s">
        <v>42</v>
      </c>
    </row>
    <row r="2" spans="1:5" x14ac:dyDescent="0.2">
      <c r="A2">
        <v>2017</v>
      </c>
      <c r="B2">
        <v>36</v>
      </c>
      <c r="C2">
        <v>31</v>
      </c>
      <c r="D2">
        <v>2</v>
      </c>
      <c r="E2">
        <f>SUM(B2:D2)</f>
        <v>69</v>
      </c>
    </row>
    <row r="3" spans="1:5" x14ac:dyDescent="0.2">
      <c r="A3">
        <v>2018</v>
      </c>
      <c r="B3">
        <v>37</v>
      </c>
      <c r="C3">
        <v>25</v>
      </c>
      <c r="D3">
        <v>8</v>
      </c>
      <c r="E3">
        <f>B3+C3+D3</f>
        <v>70</v>
      </c>
    </row>
    <row r="4" spans="1:5" x14ac:dyDescent="0.2">
      <c r="A4">
        <v>2019</v>
      </c>
      <c r="B4">
        <v>41</v>
      </c>
      <c r="C4">
        <v>23</v>
      </c>
      <c r="D4">
        <v>6</v>
      </c>
      <c r="E4">
        <f>SUM(B4:D4)</f>
        <v>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Bridge</vt:lpstr>
      <vt:lpstr>Emergent</vt:lpstr>
      <vt:lpstr>Transitional</vt:lpstr>
      <vt:lpstr>Conventional</vt:lpstr>
      <vt:lpstr>Numbers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Jane Farrall</dc:creator>
  <cp:lastModifiedBy>Jane Farrall</cp:lastModifiedBy>
  <dcterms:created xsi:type="dcterms:W3CDTF">2018-11-05T22:09:56Z</dcterms:created>
  <dcterms:modified xsi:type="dcterms:W3CDTF">2023-01-18T02:58:51Z</dcterms:modified>
</cp:coreProperties>
</file>